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11016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/>
  <c r="W45" l="1"/>
  <c r="W44"/>
  <c r="W43"/>
  <c r="W42"/>
  <c r="W41"/>
  <c r="W40"/>
  <c r="W39"/>
  <c r="W38"/>
  <c r="W37"/>
  <c r="W36"/>
  <c r="W35"/>
  <c r="W33"/>
  <c r="W32"/>
  <c r="W31"/>
  <c r="W30"/>
  <c r="W29"/>
  <c r="W28"/>
  <c r="W27"/>
  <c r="W26"/>
  <c r="W24"/>
  <c r="W23"/>
  <c r="W22"/>
  <c r="W21"/>
  <c r="W20"/>
  <c r="W19"/>
  <c r="W17"/>
  <c r="W16"/>
  <c r="W15"/>
  <c r="W14"/>
  <c r="BT42"/>
  <c r="BS42"/>
  <c r="BR42"/>
  <c r="BQ42"/>
  <c r="BP42"/>
  <c r="BO42"/>
  <c r="BN42"/>
  <c r="BM42"/>
  <c r="BL42"/>
  <c r="BK42"/>
  <c r="BJ42"/>
  <c r="BI42"/>
  <c r="BH42"/>
  <c r="BG42"/>
  <c r="BF42"/>
  <c r="BE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V42"/>
  <c r="U42"/>
  <c r="T42"/>
  <c r="S42"/>
  <c r="R42"/>
  <c r="Q42"/>
  <c r="P42"/>
  <c r="O42"/>
  <c r="N42"/>
  <c r="N46" s="1"/>
  <c r="M42"/>
  <c r="L42"/>
  <c r="K42"/>
  <c r="J42"/>
  <c r="I42"/>
  <c r="H42"/>
  <c r="G42"/>
  <c r="F42"/>
  <c r="E42"/>
  <c r="AZ42"/>
  <c r="AY42"/>
  <c r="AX42"/>
  <c r="AZ25"/>
  <c r="AY25"/>
  <c r="AZ18"/>
  <c r="AY18"/>
  <c r="AZ13"/>
  <c r="AY13"/>
  <c r="AX13"/>
  <c r="AX18"/>
  <c r="AX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F46" s="1"/>
  <c r="AE25"/>
  <c r="AD25"/>
  <c r="AC25"/>
  <c r="AB25"/>
  <c r="AA25"/>
  <c r="Z25"/>
  <c r="Y25"/>
  <c r="X25"/>
  <c r="V25"/>
  <c r="U25"/>
  <c r="T25"/>
  <c r="S25"/>
  <c r="R25"/>
  <c r="Q25"/>
  <c r="P25"/>
  <c r="P46" s="1"/>
  <c r="O25"/>
  <c r="O46" s="1"/>
  <c r="N25"/>
  <c r="M25"/>
  <c r="M46" s="1"/>
  <c r="L25"/>
  <c r="K25"/>
  <c r="K46" s="1"/>
  <c r="J25"/>
  <c r="I25"/>
  <c r="H25"/>
  <c r="H46" s="1"/>
  <c r="G25"/>
  <c r="F25"/>
  <c r="E25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V18"/>
  <c r="U18"/>
  <c r="U46" s="1"/>
  <c r="T18"/>
  <c r="S18"/>
  <c r="S46" s="1"/>
  <c r="R18"/>
  <c r="Q18"/>
  <c r="P18"/>
  <c r="O18"/>
  <c r="N18"/>
  <c r="M18"/>
  <c r="L18"/>
  <c r="K18"/>
  <c r="J18"/>
  <c r="I18"/>
  <c r="H18"/>
  <c r="G18"/>
  <c r="F18"/>
  <c r="E18"/>
  <c r="BT13"/>
  <c r="BS13"/>
  <c r="BR13"/>
  <c r="BQ13"/>
  <c r="BP13"/>
  <c r="BP46" s="1"/>
  <c r="BO13"/>
  <c r="BN13"/>
  <c r="BM13"/>
  <c r="BL13"/>
  <c r="BK13"/>
  <c r="BJ13"/>
  <c r="BI13"/>
  <c r="BH13"/>
  <c r="BG13"/>
  <c r="BF13"/>
  <c r="BE13"/>
  <c r="BD13"/>
  <c r="BC13"/>
  <c r="BB13"/>
  <c r="BA13"/>
  <c r="AW13"/>
  <c r="AV13"/>
  <c r="AU13"/>
  <c r="AT13"/>
  <c r="AS13"/>
  <c r="AS46" s="1"/>
  <c r="AR13"/>
  <c r="AQ13"/>
  <c r="AP13"/>
  <c r="AO13"/>
  <c r="AN13"/>
  <c r="AM13"/>
  <c r="AM46" s="1"/>
  <c r="AL13"/>
  <c r="AK13"/>
  <c r="AK46" s="1"/>
  <c r="AJ13"/>
  <c r="AI13"/>
  <c r="AH13"/>
  <c r="AG13"/>
  <c r="AF13"/>
  <c r="AE13"/>
  <c r="AD13"/>
  <c r="AC13"/>
  <c r="AB13"/>
  <c r="AA13"/>
  <c r="Z13"/>
  <c r="Y13"/>
  <c r="X13"/>
  <c r="V13"/>
  <c r="V46" s="1"/>
  <c r="U13"/>
  <c r="T13"/>
  <c r="S13"/>
  <c r="R13"/>
  <c r="Q13"/>
  <c r="P13"/>
  <c r="O13"/>
  <c r="N13"/>
  <c r="M13"/>
  <c r="L13"/>
  <c r="K13"/>
  <c r="J13"/>
  <c r="I13"/>
  <c r="H13"/>
  <c r="G13"/>
  <c r="F13"/>
  <c r="E13"/>
  <c r="BQ46"/>
  <c r="BO46"/>
  <c r="BK46"/>
  <c r="BJ46"/>
  <c r="BC46"/>
  <c r="BB46"/>
  <c r="AU46"/>
  <c r="AT46"/>
  <c r="AQ46"/>
  <c r="AI46"/>
  <c r="AC46"/>
  <c r="G46"/>
  <c r="F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AZ46" l="1"/>
  <c r="AY46"/>
  <c r="BT46"/>
  <c r="BG46"/>
  <c r="X46"/>
  <c r="AN46"/>
  <c r="AV46"/>
  <c r="AJ46"/>
  <c r="AR46"/>
  <c r="BD46"/>
  <c r="BA46"/>
  <c r="BI46"/>
  <c r="AL46"/>
  <c r="AA46"/>
  <c r="BR46"/>
  <c r="BL46"/>
  <c r="BH46"/>
  <c r="BS46"/>
  <c r="T46"/>
  <c r="AB46"/>
  <c r="W25"/>
  <c r="W18"/>
  <c r="AD46"/>
  <c r="W13"/>
  <c r="L46"/>
  <c r="AX46"/>
  <c r="D25"/>
  <c r="I46"/>
  <c r="Q46"/>
  <c r="Y46"/>
  <c r="AG46"/>
  <c r="AO46"/>
  <c r="AW46"/>
  <c r="BE46"/>
  <c r="BM46"/>
  <c r="D18"/>
  <c r="J46"/>
  <c r="R46"/>
  <c r="Z46"/>
  <c r="AH46"/>
  <c r="AP46"/>
  <c r="BF46"/>
  <c r="BN46"/>
  <c r="D13"/>
  <c r="W46" l="1"/>
  <c r="D42" l="1"/>
  <c r="E46"/>
  <c r="D46" s="1"/>
</calcChain>
</file>

<file path=xl/sharedStrings.xml><?xml version="1.0" encoding="utf-8"?>
<sst xmlns="http://schemas.openxmlformats.org/spreadsheetml/2006/main" count="146" uniqueCount="111">
  <si>
    <t>A. Pénzügyek</t>
  </si>
  <si>
    <t>1. Adóigazgatási ügyek</t>
  </si>
  <si>
    <t>2. Egyéb pénzügyek</t>
  </si>
  <si>
    <t>B. Egészségügyi igazgatás</t>
  </si>
  <si>
    <t>C. Szociális igazgatás</t>
  </si>
  <si>
    <t>E. Környezetvédelmi, építési ügyek, településrendezés, területrendezés, kommunális igazgatás</t>
  </si>
  <si>
    <t>1. Környezet- és természetvédelem</t>
  </si>
  <si>
    <t>2. Településrendezés, területrendezés</t>
  </si>
  <si>
    <t>3. Építési ügyek</t>
  </si>
  <si>
    <t>4. Kommunális ügyek</t>
  </si>
  <si>
    <t>F. Közlekedés és hírközlési igazgatás</t>
  </si>
  <si>
    <t>G. Vízügyi igazgatás</t>
  </si>
  <si>
    <t>H. Önkormányzati, igazságügyi és rendészeti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</si>
  <si>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</si>
  <si>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</si>
  <si>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</si>
  <si>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</si>
  <si>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</si>
  <si>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</si>
  <si>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</si>
  <si>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</si>
  <si>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I. Lakásügyek</t>
  </si>
  <si>
    <t>J. Gyermekvédelmi és gyámügyi igazgatás</t>
  </si>
  <si>
    <t>K. Ipari igazgatás</t>
  </si>
  <si>
    <t>L. Kereskedelmi igazgatás, turisztika</t>
  </si>
  <si>
    <t>M. Földművelésügy, állat- és növényegészségügyi igazgatás</t>
  </si>
  <si>
    <t>N. Munkaügyi igazgatás, munkavédelem</t>
  </si>
  <si>
    <t>P. Köznevelési és közművelődésügyi igazgatás</t>
  </si>
  <si>
    <t>R. Sportügyek</t>
  </si>
  <si>
    <t>X. Honvédelmi, katasztrófavédelmi igazgatás, fegyveres biztonsági őrség</t>
  </si>
  <si>
    <t>1. Honvédelmi igazgatás</t>
  </si>
  <si>
    <t>2. Katasztrófavédelmi igazgatás</t>
  </si>
  <si>
    <t>3. Fegyveres biztonsági őrség</t>
  </si>
  <si>
    <t>az önkormányzat elsőfokú önkormányzati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</si>
  <si>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</si>
  <si>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</si>
  <si>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</si>
  <si>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</si>
  <si>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</si>
  <si>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</si>
  <si>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Eljárások száma</t>
  </si>
  <si>
    <t>Sommás eljárások száma</t>
  </si>
  <si>
    <t>8 napon belül lezárt, nem sommás eljárások száma</t>
  </si>
  <si>
    <t>Függő hatályú döntések</t>
  </si>
  <si>
    <t>önkormányzati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</si>
  <si>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</si>
  <si>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</si>
  <si>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</si>
  <si>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</si>
  <si>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</si>
  <si>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lefolytatható döntés-felülvizsgálati eljárások száma</t>
  </si>
  <si>
    <t>Előző félévről áthúzódó</t>
  </si>
  <si>
    <t>Megismételt</t>
  </si>
  <si>
    <t>Tárgyfélévben indult</t>
  </si>
  <si>
    <t>összes függő hatályú döntés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</si>
  <si>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</si>
  <si>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</si>
  <si>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</si>
  <si>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a képviselő-testület</t>
  </si>
  <si>
    <t>a bizottság</t>
  </si>
  <si>
    <t>a (fő)polgármester</t>
  </si>
  <si>
    <t>a részönkormányzat testülete</t>
  </si>
  <si>
    <t>a (fő)jegyző</t>
  </si>
  <si>
    <t>a társulási tanács</t>
  </si>
  <si>
    <t>önálló határozatok</t>
  </si>
  <si>
    <t>egyezség jóváhagyását tartalmazó határozatok</t>
  </si>
  <si>
    <t>hatósági bizonyítványok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</si>
  <si>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</si>
  <si>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</si>
  <si>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</si>
  <si>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</si>
  <si>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</si>
  <si>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</si>
  <si>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hozott, megtámadott döntések száma</t>
  </si>
  <si>
    <t>fellebbezés alapján módosított vagy visszavont elsőfokú döntések száma</t>
  </si>
  <si>
    <t>végzésekkel szembeni jogorvoslatok száma</t>
  </si>
  <si>
    <t>érdemi döntésekkel szembeni jogorvoslatok száma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</si>
  <si>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</si>
  <si>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</si>
  <si>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</si>
  <si>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</si>
  <si>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</si>
  <si>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</si>
  <si>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</si>
  <si>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</si>
  <si>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nem lépett hatályba</t>
  </si>
  <si>
    <t>hatályba lépett</t>
  </si>
  <si>
    <t>a Ket. 30. § alapján történő elutasítások</t>
  </si>
  <si>
    <t>a Ket. 31. § (1) a)-k) és (2) alapján történő megszüntetések</t>
  </si>
  <si>
    <t>a Ket. 31. § (1) l) alapján történő megszüntetése</t>
  </si>
  <si>
    <t>helybenhagyta</t>
  </si>
  <si>
    <t>elutasította a kérelmet/az eljárást megszüntette</t>
  </si>
  <si>
    <t>megváltoztatta a döntést</t>
  </si>
  <si>
    <t>hatályon kívül helyezte</t>
  </si>
  <si>
    <t>hatályon kívül helyezte és új eljárásra utasította</t>
  </si>
  <si>
    <t>elutasította az újrafelvételi kérelmet</t>
  </si>
  <si>
    <t>módosította a határozatot</t>
  </si>
  <si>
    <t>visszavonta</t>
  </si>
  <si>
    <t>új döntést hozott</t>
  </si>
  <si>
    <t>elutasította a keresetet/a pert megszüntette</t>
  </si>
  <si>
    <t>által hozott döntések száma</t>
  </si>
  <si>
    <t>száma</t>
  </si>
  <si>
    <t>hozott döntések száma</t>
  </si>
  <si>
    <t>nemperes eljárásban a bíróság</t>
  </si>
  <si>
    <t>újrafelvételi eljárásban az első fokú hatóság</t>
  </si>
  <si>
    <t>a bíróság</t>
  </si>
  <si>
    <t>a felügyeleti szerv</t>
  </si>
  <si>
    <t>III. Mindösszesen</t>
  </si>
  <si>
    <t>CORIR V11.0 2018</t>
  </si>
  <si>
    <r>
      <t>ÖNK/2. A HELYI ÖNKORMÁNYZAT</t>
    </r>
    <r>
      <rPr>
        <b/>
        <sz val="18"/>
        <color rgb="FF000000"/>
        <rFont val="Helvetica"/>
        <charset val="238"/>
      </rPr>
      <t xml:space="preserve"> ÖNKORMÁNYZATI</t>
    </r>
    <r>
      <rPr>
        <sz val="9"/>
        <color rgb="FF000000"/>
        <rFont val="Helvetica"/>
        <family val="2"/>
      </rPr>
      <t xml:space="preserve"> HATÓSÁGI ÜGYEKBEN HOZOTT ELSŐFOKÚ DÖNTÉSEINEK ÖSSZEFOGLALÓ ADATAI ÁGAZATOK SZERINT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</si>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</sst>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i/>
      <sz val="11"/>
      <color theme="1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48"/>
      <color rgb="FF000000"/>
      <name val="Calibri"/>
      <family val="2"/>
      <charset val="238"/>
      <scheme val="minor"/>
    </font>
    <font>
      <b/>
      <sz val="18"/>
      <color rgb="FF000000"/>
      <name val="Helvetica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/>
      <top style="medium">
        <color rgb="FFCECECE"/>
      </top>
      <bottom style="medium">
        <color rgb="FFCECECE"/>
      </bottom>
      <diagonal/>
    </border>
    <border>
      <left/>
      <right/>
      <top style="medium">
        <color rgb="FFCECECE"/>
      </top>
      <bottom style="medium">
        <color rgb="FFCECECE"/>
      </bottom>
      <diagonal/>
    </border>
    <border>
      <left/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/>
      <diagonal/>
    </border>
    <border>
      <left style="medium">
        <color rgb="FFCECECE"/>
      </left>
      <right style="medium">
        <color rgb="FFCECECE"/>
      </right>
      <top/>
      <bottom/>
      <diagonal/>
    </border>
    <border>
      <left style="medium">
        <color rgb="FFCECECE"/>
      </left>
      <right style="medium">
        <color rgb="FFCECECE"/>
      </right>
      <top/>
      <bottom style="medium">
        <color rgb="FFCECECE"/>
      </bottom>
      <diagonal/>
    </border>
    <border>
      <left/>
      <right style="medium">
        <color rgb="FFCECECE"/>
      </right>
      <top/>
      <bottom/>
      <diagonal/>
    </border>
    <border>
      <left/>
      <right style="medium">
        <color rgb="FFCECECE"/>
      </right>
      <top/>
      <bottom style="medium">
        <color rgb="FFCECECE"/>
      </bottom>
      <diagonal/>
    </border>
    <border>
      <left style="medium">
        <color rgb="FFCECECE"/>
      </left>
      <right/>
      <top style="medium">
        <color rgb="FFCECECE"/>
      </top>
      <bottom/>
      <diagonal/>
    </border>
    <border>
      <left style="medium">
        <color rgb="FFCECECE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1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0" fillId="3" borderId="0" xfId="0" applyFill="1" applyProtection="1"/>
    <xf numFmtId="1" fontId="0" fillId="3" borderId="12" xfId="0" applyNumberFormat="1" applyFont="1" applyFill="1" applyBorder="1" applyAlignment="1">
      <alignment horizontal="right"/>
    </xf>
    <xf numFmtId="1" fontId="0" fillId="3" borderId="12" xfId="0" applyNumberFormat="1" applyFont="1" applyFill="1" applyBorder="1" applyAlignment="1" applyProtection="1">
      <alignment horizontal="right"/>
    </xf>
    <xf numFmtId="164" fontId="0" fillId="3" borderId="12" xfId="0" applyNumberFormat="1" applyFont="1" applyFill="1" applyBorder="1" applyAlignment="1">
      <alignment horizontal="right"/>
    </xf>
    <xf numFmtId="164" fontId="0" fillId="3" borderId="12" xfId="0" applyNumberFormat="1" applyFont="1" applyFill="1" applyBorder="1" applyAlignment="1" applyProtection="1">
      <alignment horizontal="right"/>
    </xf>
    <xf numFmtId="1" fontId="0" fillId="3" borderId="12" xfId="0" applyNumberFormat="1" applyFont="1" applyFill="1" applyBorder="1" applyAlignment="1">
      <alignment horizontal="right" vertical="center" wrapText="1"/>
    </xf>
    <xf numFmtId="1" fontId="0" fillId="0" borderId="12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1" fontId="0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2" xfId="0" applyNumberFormat="1" applyFont="1" applyFill="1" applyBorder="1" applyAlignment="1" applyProtection="1">
      <alignment horizontal="right" vertical="center" wrapText="1"/>
      <protection locked="0"/>
    </xf>
    <xf numFmtId="1" fontId="0" fillId="3" borderId="12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7"/>
  <sheetViews>
    <sheetView tabSelected="1" workbookViewId="0">
      <selection activeCell="BE44" sqref="BE44"/>
    </sheetView>
  </sheetViews>
  <sheetFormatPr defaultRowHeight="14.4"/>
  <cols>
    <col min="1" max="1" width="98.33203125" bestFit="1" customWidth="1"/>
    <col min="2" max="3" width="12.5546875" hidden="1" customWidth="1"/>
    <col min="6" max="6" width="10" customWidth="1"/>
    <col min="50" max="52" width="13.33203125" bestFit="1" customWidth="1"/>
    <col min="53" max="56" width="0" hidden="1" customWidth="1"/>
  </cols>
  <sheetData>
    <row r="1" spans="1:72" s="9" customFormat="1" ht="23.4" thickBot="1">
      <c r="A1" s="8" t="s">
        <v>109</v>
      </c>
      <c r="B1" s="8"/>
      <c r="C1" s="8"/>
    </row>
    <row r="2" spans="1:72" s="9" customFormat="1" ht="15" thickBot="1">
      <c r="A2" s="42" t="s">
        <v>108</v>
      </c>
      <c r="B2" s="10"/>
      <c r="C2" s="10"/>
      <c r="D2" s="36" t="s">
        <v>33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39" t="s">
        <v>34</v>
      </c>
      <c r="W2" s="36" t="s">
        <v>35</v>
      </c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8"/>
      <c r="AW2" s="39" t="s">
        <v>36</v>
      </c>
      <c r="AX2" s="39" t="s">
        <v>37</v>
      </c>
      <c r="AY2" s="39" t="s">
        <v>38</v>
      </c>
      <c r="AZ2" s="39" t="s">
        <v>39</v>
      </c>
      <c r="BA2" s="11"/>
      <c r="BB2" s="11"/>
      <c r="BC2" s="11"/>
      <c r="BD2" s="11"/>
      <c r="BE2" s="36" t="s">
        <v>40</v>
      </c>
      <c r="BF2" s="37"/>
      <c r="BG2" s="37"/>
      <c r="BH2" s="37"/>
      <c r="BI2" s="37"/>
      <c r="BJ2" s="38"/>
      <c r="BK2" s="39" t="s">
        <v>41</v>
      </c>
      <c r="BL2" s="39" t="s">
        <v>42</v>
      </c>
      <c r="BM2" s="36" t="s">
        <v>43</v>
      </c>
      <c r="BN2" s="37"/>
      <c r="BO2" s="37"/>
      <c r="BP2" s="37"/>
      <c r="BQ2" s="37"/>
      <c r="BR2" s="37"/>
      <c r="BS2" s="37"/>
      <c r="BT2" s="38"/>
    </row>
    <row r="3" spans="1:72" s="9" customFormat="1" ht="28.5" customHeight="1" thickBot="1">
      <c r="A3" s="43"/>
      <c r="B3" s="12"/>
      <c r="C3" s="12"/>
      <c r="D3" s="39" t="s">
        <v>44</v>
      </c>
      <c r="E3" s="36" t="s">
        <v>45</v>
      </c>
      <c r="F3" s="37"/>
      <c r="G3" s="37"/>
      <c r="H3" s="37"/>
      <c r="I3" s="37"/>
      <c r="J3" s="38"/>
      <c r="K3" s="36" t="s">
        <v>46</v>
      </c>
      <c r="L3" s="37"/>
      <c r="M3" s="37"/>
      <c r="N3" s="38"/>
      <c r="O3" s="36" t="s">
        <v>47</v>
      </c>
      <c r="P3" s="37"/>
      <c r="Q3" s="37"/>
      <c r="R3" s="37"/>
      <c r="S3" s="38"/>
      <c r="T3" s="36" t="s">
        <v>48</v>
      </c>
      <c r="U3" s="38"/>
      <c r="V3" s="40"/>
      <c r="W3" s="36" t="s">
        <v>49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6" t="s">
        <v>50</v>
      </c>
      <c r="AT3" s="37"/>
      <c r="AU3" s="37"/>
      <c r="AV3" s="38"/>
      <c r="AW3" s="40"/>
      <c r="AX3" s="40"/>
      <c r="AY3" s="40"/>
      <c r="AZ3" s="40"/>
      <c r="BA3" s="13"/>
      <c r="BB3" s="13"/>
      <c r="BC3" s="13"/>
      <c r="BD3" s="13"/>
      <c r="BE3" s="36" t="s">
        <v>51</v>
      </c>
      <c r="BF3" s="38"/>
      <c r="BG3" s="36" t="s">
        <v>52</v>
      </c>
      <c r="BH3" s="38"/>
      <c r="BI3" s="36" t="s">
        <v>53</v>
      </c>
      <c r="BJ3" s="38"/>
      <c r="BK3" s="40"/>
      <c r="BL3" s="40"/>
      <c r="BM3" s="36" t="s">
        <v>54</v>
      </c>
      <c r="BN3" s="38"/>
      <c r="BO3" s="36" t="s">
        <v>55</v>
      </c>
      <c r="BP3" s="38"/>
      <c r="BQ3" s="36" t="s">
        <v>47</v>
      </c>
      <c r="BR3" s="38"/>
      <c r="BS3" s="39" t="s">
        <v>56</v>
      </c>
      <c r="BT3" s="39" t="s">
        <v>57</v>
      </c>
    </row>
    <row r="4" spans="1:72" s="9" customFormat="1" ht="15" thickBot="1">
      <c r="A4" s="43"/>
      <c r="B4" s="12"/>
      <c r="C4" s="12"/>
      <c r="D4" s="40"/>
      <c r="E4" s="39" t="s">
        <v>58</v>
      </c>
      <c r="F4" s="39" t="s">
        <v>59</v>
      </c>
      <c r="G4" s="39" t="s">
        <v>60</v>
      </c>
      <c r="H4" s="39" t="s">
        <v>61</v>
      </c>
      <c r="I4" s="39" t="s">
        <v>62</v>
      </c>
      <c r="J4" s="39" t="s">
        <v>63</v>
      </c>
      <c r="K4" s="39" t="s">
        <v>64</v>
      </c>
      <c r="L4" s="39" t="s">
        <v>65</v>
      </c>
      <c r="M4" s="39" t="s">
        <v>66</v>
      </c>
      <c r="N4" s="39" t="s">
        <v>67</v>
      </c>
      <c r="O4" s="36" t="s">
        <v>68</v>
      </c>
      <c r="P4" s="37"/>
      <c r="Q4" s="38"/>
      <c r="R4" s="39" t="s">
        <v>69</v>
      </c>
      <c r="S4" s="39" t="s">
        <v>70</v>
      </c>
      <c r="T4" s="39" t="s">
        <v>71</v>
      </c>
      <c r="U4" s="39" t="s">
        <v>72</v>
      </c>
      <c r="V4" s="40"/>
      <c r="W4" s="39" t="s">
        <v>73</v>
      </c>
      <c r="X4" s="39" t="s">
        <v>74</v>
      </c>
      <c r="Y4" s="36" t="s">
        <v>75</v>
      </c>
      <c r="Z4" s="37"/>
      <c r="AA4" s="37"/>
      <c r="AB4" s="37"/>
      <c r="AC4" s="37"/>
      <c r="AD4" s="37"/>
      <c r="AE4" s="37"/>
      <c r="AF4" s="38"/>
      <c r="AG4" s="36" t="s">
        <v>76</v>
      </c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8"/>
      <c r="AS4" s="39" t="s">
        <v>77</v>
      </c>
      <c r="AT4" s="39" t="s">
        <v>78</v>
      </c>
      <c r="AU4" s="39" t="s">
        <v>79</v>
      </c>
      <c r="AV4" s="39" t="s">
        <v>80</v>
      </c>
      <c r="AW4" s="40"/>
      <c r="AX4" s="40"/>
      <c r="AY4" s="40"/>
      <c r="AZ4" s="40"/>
      <c r="BA4" s="14"/>
      <c r="BB4" s="14"/>
      <c r="BC4" s="14"/>
      <c r="BD4" s="14"/>
      <c r="BE4" s="39" t="s">
        <v>81</v>
      </c>
      <c r="BF4" s="39" t="s">
        <v>82</v>
      </c>
      <c r="BG4" s="39" t="s">
        <v>81</v>
      </c>
      <c r="BH4" s="39" t="s">
        <v>82</v>
      </c>
      <c r="BI4" s="39" t="s">
        <v>81</v>
      </c>
      <c r="BJ4" s="39" t="s">
        <v>82</v>
      </c>
      <c r="BK4" s="40"/>
      <c r="BL4" s="40"/>
      <c r="BM4" s="39" t="s">
        <v>83</v>
      </c>
      <c r="BN4" s="39" t="s">
        <v>84</v>
      </c>
      <c r="BO4" s="39" t="s">
        <v>85</v>
      </c>
      <c r="BP4" s="39" t="s">
        <v>86</v>
      </c>
      <c r="BQ4" s="39" t="s">
        <v>85</v>
      </c>
      <c r="BR4" s="39" t="s">
        <v>86</v>
      </c>
      <c r="BS4" s="40"/>
      <c r="BT4" s="40"/>
    </row>
    <row r="5" spans="1:72" s="9" customFormat="1" ht="111" thickBot="1">
      <c r="A5" s="43"/>
      <c r="B5" s="12"/>
      <c r="C5" s="12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15" t="s">
        <v>87</v>
      </c>
      <c r="P5" s="15" t="s">
        <v>88</v>
      </c>
      <c r="Q5" s="15" t="s">
        <v>89</v>
      </c>
      <c r="R5" s="41"/>
      <c r="S5" s="41"/>
      <c r="T5" s="41"/>
      <c r="U5" s="41"/>
      <c r="V5" s="40"/>
      <c r="W5" s="40"/>
      <c r="X5" s="40"/>
      <c r="Y5" s="15" t="s">
        <v>90</v>
      </c>
      <c r="Z5" s="15" t="s">
        <v>78</v>
      </c>
      <c r="AA5" s="15" t="s">
        <v>79</v>
      </c>
      <c r="AB5" s="15" t="s">
        <v>80</v>
      </c>
      <c r="AC5" s="15" t="s">
        <v>91</v>
      </c>
      <c r="AD5" s="15" t="s">
        <v>92</v>
      </c>
      <c r="AE5" s="15" t="s">
        <v>93</v>
      </c>
      <c r="AF5" s="15" t="s">
        <v>94</v>
      </c>
      <c r="AG5" s="15" t="s">
        <v>95</v>
      </c>
      <c r="AH5" s="15" t="s">
        <v>96</v>
      </c>
      <c r="AI5" s="15" t="s">
        <v>97</v>
      </c>
      <c r="AJ5" s="15" t="s">
        <v>98</v>
      </c>
      <c r="AK5" s="15" t="s">
        <v>90</v>
      </c>
      <c r="AL5" s="15" t="s">
        <v>78</v>
      </c>
      <c r="AM5" s="15" t="s">
        <v>79</v>
      </c>
      <c r="AN5" s="15" t="s">
        <v>80</v>
      </c>
      <c r="AO5" s="15" t="s">
        <v>99</v>
      </c>
      <c r="AP5" s="15" t="s">
        <v>92</v>
      </c>
      <c r="AQ5" s="15" t="s">
        <v>93</v>
      </c>
      <c r="AR5" s="15" t="s">
        <v>94</v>
      </c>
      <c r="AS5" s="40"/>
      <c r="AT5" s="41"/>
      <c r="AU5" s="41"/>
      <c r="AV5" s="41"/>
      <c r="AW5" s="40"/>
      <c r="AX5" s="40"/>
      <c r="AY5" s="40"/>
      <c r="AZ5" s="40"/>
      <c r="BA5" s="14"/>
      <c r="BB5" s="14"/>
      <c r="BC5" s="14"/>
      <c r="BD5" s="14"/>
      <c r="BE5" s="40"/>
      <c r="BF5" s="40"/>
      <c r="BG5" s="40"/>
      <c r="BH5" s="40"/>
      <c r="BI5" s="40"/>
      <c r="BJ5" s="40"/>
      <c r="BK5" s="40"/>
      <c r="BL5" s="40"/>
      <c r="BM5" s="41"/>
      <c r="BN5" s="41"/>
      <c r="BO5" s="41"/>
      <c r="BP5" s="41"/>
      <c r="BQ5" s="41"/>
      <c r="BR5" s="41"/>
      <c r="BS5" s="40"/>
      <c r="BT5" s="40"/>
    </row>
    <row r="6" spans="1:72" s="9" customFormat="1" ht="28.5" customHeight="1" thickBot="1">
      <c r="A6" s="43"/>
      <c r="B6" s="12"/>
      <c r="C6" s="12"/>
      <c r="D6" s="41"/>
      <c r="E6" s="36" t="s">
        <v>100</v>
      </c>
      <c r="F6" s="37"/>
      <c r="G6" s="37"/>
      <c r="H6" s="37"/>
      <c r="I6" s="37"/>
      <c r="J6" s="38"/>
      <c r="K6" s="36" t="s">
        <v>101</v>
      </c>
      <c r="L6" s="37"/>
      <c r="M6" s="37"/>
      <c r="N6" s="37"/>
      <c r="O6" s="37"/>
      <c r="P6" s="37"/>
      <c r="Q6" s="37"/>
      <c r="R6" s="37"/>
      <c r="S6" s="38"/>
      <c r="T6" s="36" t="s">
        <v>102</v>
      </c>
      <c r="U6" s="38"/>
      <c r="V6" s="41"/>
      <c r="W6" s="41"/>
      <c r="X6" s="41"/>
      <c r="Y6" s="36" t="s">
        <v>58</v>
      </c>
      <c r="Z6" s="37"/>
      <c r="AA6" s="37"/>
      <c r="AB6" s="38"/>
      <c r="AC6" s="36" t="s">
        <v>103</v>
      </c>
      <c r="AD6" s="37"/>
      <c r="AE6" s="37"/>
      <c r="AF6" s="38"/>
      <c r="AG6" s="36" t="s">
        <v>104</v>
      </c>
      <c r="AH6" s="37"/>
      <c r="AI6" s="37"/>
      <c r="AJ6" s="38"/>
      <c r="AK6" s="36" t="s">
        <v>58</v>
      </c>
      <c r="AL6" s="37"/>
      <c r="AM6" s="37"/>
      <c r="AN6" s="38"/>
      <c r="AO6" s="36" t="s">
        <v>105</v>
      </c>
      <c r="AP6" s="37"/>
      <c r="AQ6" s="37"/>
      <c r="AR6" s="38"/>
      <c r="AS6" s="41"/>
      <c r="AT6" s="36" t="s">
        <v>106</v>
      </c>
      <c r="AU6" s="37"/>
      <c r="AV6" s="38"/>
      <c r="AW6" s="41"/>
      <c r="AX6" s="41"/>
      <c r="AY6" s="41"/>
      <c r="AZ6" s="41"/>
      <c r="BA6" s="16"/>
      <c r="BB6" s="16"/>
      <c r="BC6" s="16"/>
      <c r="BD6" s="16"/>
      <c r="BE6" s="41"/>
      <c r="BF6" s="41"/>
      <c r="BG6" s="41"/>
      <c r="BH6" s="41"/>
      <c r="BI6" s="41"/>
      <c r="BJ6" s="41"/>
      <c r="BK6" s="41"/>
      <c r="BL6" s="41"/>
      <c r="BM6" s="36" t="s">
        <v>101</v>
      </c>
      <c r="BN6" s="38"/>
      <c r="BO6" s="36" t="s">
        <v>101</v>
      </c>
      <c r="BP6" s="38"/>
      <c r="BQ6" s="36" t="s">
        <v>101</v>
      </c>
      <c r="BR6" s="38"/>
      <c r="BS6" s="41"/>
      <c r="BT6" s="41"/>
    </row>
    <row r="7" spans="1:72" s="9" customFormat="1" ht="15" thickBot="1">
      <c r="A7" s="44"/>
      <c r="B7" s="17"/>
      <c r="C7" s="17"/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15">
        <v>32</v>
      </c>
      <c r="AI7" s="15">
        <v>33</v>
      </c>
      <c r="AJ7" s="15">
        <v>34</v>
      </c>
      <c r="AK7" s="15">
        <v>35</v>
      </c>
      <c r="AL7" s="15">
        <v>36</v>
      </c>
      <c r="AM7" s="15">
        <v>37</v>
      </c>
      <c r="AN7" s="15">
        <v>38</v>
      </c>
      <c r="AO7" s="15">
        <v>39</v>
      </c>
      <c r="AP7" s="15">
        <v>40</v>
      </c>
      <c r="AQ7" s="15">
        <v>41</v>
      </c>
      <c r="AR7" s="15">
        <v>42</v>
      </c>
      <c r="AS7" s="15">
        <v>43</v>
      </c>
      <c r="AT7" s="15">
        <v>44</v>
      </c>
      <c r="AU7" s="15">
        <v>45</v>
      </c>
      <c r="AV7" s="15">
        <v>46</v>
      </c>
      <c r="AW7" s="15">
        <v>47</v>
      </c>
      <c r="AX7" s="15">
        <v>48</v>
      </c>
      <c r="AY7" s="15">
        <v>49</v>
      </c>
      <c r="AZ7" s="15">
        <v>50</v>
      </c>
      <c r="BA7" s="15"/>
      <c r="BB7" s="15"/>
      <c r="BC7" s="15"/>
      <c r="BD7" s="15"/>
      <c r="BE7" s="15">
        <v>51</v>
      </c>
      <c r="BF7" s="15">
        <v>52</v>
      </c>
      <c r="BG7" s="15">
        <v>53</v>
      </c>
      <c r="BH7" s="15">
        <v>54</v>
      </c>
      <c r="BI7" s="15">
        <v>55</v>
      </c>
      <c r="BJ7" s="15">
        <v>56</v>
      </c>
      <c r="BK7" s="15">
        <v>57</v>
      </c>
      <c r="BL7" s="15">
        <v>58</v>
      </c>
      <c r="BM7" s="15">
        <v>59</v>
      </c>
      <c r="BN7" s="15">
        <v>60</v>
      </c>
      <c r="BO7" s="15">
        <v>61</v>
      </c>
      <c r="BP7" s="15">
        <v>62</v>
      </c>
      <c r="BQ7" s="15">
        <v>63</v>
      </c>
      <c r="BR7" s="15">
        <v>64</v>
      </c>
      <c r="BS7" s="15">
        <v>65</v>
      </c>
      <c r="BT7" s="15">
        <v>66</v>
      </c>
    </row>
    <row r="8" spans="1:72" ht="15" hidden="1" thickBot="1">
      <c r="A8" s="2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ht="15" hidden="1" thickBot="1">
      <c r="A9" s="2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15" hidden="1" thickBot="1">
      <c r="A10" s="2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15" hidden="1" thickBot="1">
      <c r="A11" s="2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ht="15" hidden="1" thickBot="1">
      <c r="A12" s="2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20" customFormat="1" ht="15" thickBot="1">
      <c r="A13" s="18" t="s">
        <v>0</v>
      </c>
      <c r="B13" s="19"/>
      <c r="C13" s="19"/>
      <c r="D13" s="30">
        <f>IF(AND(SUM(E13:J13)=SUM(K13:S13),SUM(E13:J13)=SUM(T13:U13))=TRUE,SUM(E13:J13),"hiba")</f>
        <v>0</v>
      </c>
      <c r="E13" s="26">
        <f>SUM(E14:E15)</f>
        <v>0</v>
      </c>
      <c r="F13" s="26">
        <f t="shared" ref="F13:BQ13" si="0">SUM(F14:F15)</f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26">
        <f t="shared" si="0"/>
        <v>0</v>
      </c>
      <c r="N13" s="26">
        <f t="shared" si="0"/>
        <v>0</v>
      </c>
      <c r="O13" s="26">
        <f t="shared" si="0"/>
        <v>0</v>
      </c>
      <c r="P13" s="26">
        <f t="shared" si="0"/>
        <v>0</v>
      </c>
      <c r="Q13" s="26">
        <f t="shared" si="0"/>
        <v>0</v>
      </c>
      <c r="R13" s="26">
        <f t="shared" si="0"/>
        <v>0</v>
      </c>
      <c r="S13" s="26">
        <f t="shared" si="0"/>
        <v>0</v>
      </c>
      <c r="T13" s="26">
        <f t="shared" si="0"/>
        <v>0</v>
      </c>
      <c r="U13" s="26">
        <f t="shared" si="0"/>
        <v>0</v>
      </c>
      <c r="V13" s="26">
        <f t="shared" si="0"/>
        <v>0</v>
      </c>
      <c r="W13" s="27">
        <f>SUM(X13:AR13)</f>
        <v>0</v>
      </c>
      <c r="X13" s="26">
        <f t="shared" si="0"/>
        <v>0</v>
      </c>
      <c r="Y13" s="26">
        <f t="shared" si="0"/>
        <v>0</v>
      </c>
      <c r="Z13" s="26">
        <f t="shared" si="0"/>
        <v>0</v>
      </c>
      <c r="AA13" s="26">
        <f t="shared" si="0"/>
        <v>0</v>
      </c>
      <c r="AB13" s="26">
        <f t="shared" si="0"/>
        <v>0</v>
      </c>
      <c r="AC13" s="26">
        <f t="shared" si="0"/>
        <v>0</v>
      </c>
      <c r="AD13" s="26">
        <f t="shared" si="0"/>
        <v>0</v>
      </c>
      <c r="AE13" s="26">
        <f t="shared" si="0"/>
        <v>0</v>
      </c>
      <c r="AF13" s="26">
        <f t="shared" si="0"/>
        <v>0</v>
      </c>
      <c r="AG13" s="26">
        <f t="shared" si="0"/>
        <v>0</v>
      </c>
      <c r="AH13" s="26">
        <f t="shared" si="0"/>
        <v>0</v>
      </c>
      <c r="AI13" s="26">
        <f t="shared" si="0"/>
        <v>0</v>
      </c>
      <c r="AJ13" s="26">
        <f t="shared" si="0"/>
        <v>0</v>
      </c>
      <c r="AK13" s="26">
        <f t="shared" si="0"/>
        <v>0</v>
      </c>
      <c r="AL13" s="26">
        <f t="shared" si="0"/>
        <v>0</v>
      </c>
      <c r="AM13" s="26">
        <f t="shared" si="0"/>
        <v>0</v>
      </c>
      <c r="AN13" s="26">
        <f t="shared" si="0"/>
        <v>0</v>
      </c>
      <c r="AO13" s="26">
        <f t="shared" si="0"/>
        <v>0</v>
      </c>
      <c r="AP13" s="26">
        <f t="shared" si="0"/>
        <v>0</v>
      </c>
      <c r="AQ13" s="26">
        <f t="shared" si="0"/>
        <v>0</v>
      </c>
      <c r="AR13" s="26">
        <f t="shared" si="0"/>
        <v>0</v>
      </c>
      <c r="AS13" s="26">
        <f t="shared" si="0"/>
        <v>0</v>
      </c>
      <c r="AT13" s="26">
        <f t="shared" si="0"/>
        <v>0</v>
      </c>
      <c r="AU13" s="26">
        <f t="shared" si="0"/>
        <v>0</v>
      </c>
      <c r="AV13" s="26">
        <f t="shared" si="0"/>
        <v>0</v>
      </c>
      <c r="AW13" s="26">
        <f t="shared" si="0"/>
        <v>0</v>
      </c>
      <c r="AX13" s="28">
        <f>AVERAGE(AX14:AX15)</f>
        <v>0</v>
      </c>
      <c r="AY13" s="28">
        <f t="shared" ref="AY13:AZ13" si="1">AVERAGE(AY14:AY15)</f>
        <v>0</v>
      </c>
      <c r="AZ13" s="28">
        <f t="shared" si="1"/>
        <v>0</v>
      </c>
      <c r="BA13" s="26">
        <f t="shared" si="0"/>
        <v>0</v>
      </c>
      <c r="BB13" s="26">
        <f t="shared" si="0"/>
        <v>0</v>
      </c>
      <c r="BC13" s="26">
        <f t="shared" si="0"/>
        <v>0</v>
      </c>
      <c r="BD13" s="26">
        <f t="shared" si="0"/>
        <v>0</v>
      </c>
      <c r="BE13" s="26">
        <f t="shared" si="0"/>
        <v>0</v>
      </c>
      <c r="BF13" s="26">
        <f t="shared" si="0"/>
        <v>0</v>
      </c>
      <c r="BG13" s="26">
        <f t="shared" si="0"/>
        <v>0</v>
      </c>
      <c r="BH13" s="26">
        <f t="shared" si="0"/>
        <v>0</v>
      </c>
      <c r="BI13" s="26">
        <f t="shared" si="0"/>
        <v>0</v>
      </c>
      <c r="BJ13" s="26">
        <f t="shared" si="0"/>
        <v>0</v>
      </c>
      <c r="BK13" s="26">
        <f t="shared" si="0"/>
        <v>0</v>
      </c>
      <c r="BL13" s="26">
        <f t="shared" si="0"/>
        <v>0</v>
      </c>
      <c r="BM13" s="26">
        <f t="shared" si="0"/>
        <v>0</v>
      </c>
      <c r="BN13" s="26">
        <f t="shared" si="0"/>
        <v>0</v>
      </c>
      <c r="BO13" s="26">
        <f t="shared" si="0"/>
        <v>0</v>
      </c>
      <c r="BP13" s="26">
        <f t="shared" si="0"/>
        <v>0</v>
      </c>
      <c r="BQ13" s="26">
        <f t="shared" si="0"/>
        <v>0</v>
      </c>
      <c r="BR13" s="26">
        <f t="shared" ref="BR13:BT13" si="2">SUM(BR14:BR15)</f>
        <v>0</v>
      </c>
      <c r="BS13" s="26">
        <f t="shared" si="2"/>
        <v>0</v>
      </c>
      <c r="BT13" s="26">
        <f t="shared" si="2"/>
        <v>0</v>
      </c>
    </row>
    <row r="14" spans="1:72" ht="15" thickBot="1">
      <c r="A14" s="3" t="s">
        <v>1</v>
      </c>
      <c r="B14" s="6"/>
      <c r="C14" s="6"/>
      <c r="D14" s="30">
        <f>IF(AND(SUM(E14:J14)=SUM(K14:S14),SUM(E14:J14)=SUM(T14:U14))=TRUE,SUM(E14:J14),"hiba")</f>
        <v>0</v>
      </c>
      <c r="E14" s="31" t="s">
        <v>110</v>
      </c>
      <c r="F14" s="31"/>
      <c r="G14" s="31"/>
      <c r="H14" s="31"/>
      <c r="I14" s="31"/>
      <c r="J14" s="31"/>
      <c r="K14" s="31" t="s">
        <v>110</v>
      </c>
      <c r="L14" s="31"/>
      <c r="M14" s="31"/>
      <c r="N14" s="31"/>
      <c r="O14" s="31"/>
      <c r="P14" s="31"/>
      <c r="Q14" s="31"/>
      <c r="R14" s="31"/>
      <c r="S14" s="31"/>
      <c r="T14" s="31" t="s">
        <v>110</v>
      </c>
      <c r="U14" s="31"/>
      <c r="V14" s="31"/>
      <c r="W14" s="27">
        <f t="shared" ref="W14:W46" si="3">SUM(X14:AR14)</f>
        <v>0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2">
        <v>0</v>
      </c>
      <c r="AY14" s="32">
        <v>0</v>
      </c>
      <c r="AZ14" s="32">
        <v>0</v>
      </c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</row>
    <row r="15" spans="1:72" ht="15" thickBot="1">
      <c r="A15" s="3" t="s">
        <v>2</v>
      </c>
      <c r="B15" s="7"/>
      <c r="C15" s="7"/>
      <c r="D15" s="30">
        <f t="shared" ref="D15:D46" si="4">IF(AND(SUM(E15:J15)=SUM(K15:S15),SUM(E15:J15)=SUM(T15:U15))=TRUE,SUM(E15:J15),"hiba")</f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7">
        <f t="shared" si="3"/>
        <v>0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2"/>
      <c r="AY15" s="32"/>
      <c r="AZ15" s="32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spans="1:72" s="20" customFormat="1" ht="15" thickBot="1">
      <c r="A16" s="18" t="s">
        <v>3</v>
      </c>
      <c r="B16" s="21"/>
      <c r="C16" s="21"/>
      <c r="D16" s="30">
        <f t="shared" si="4"/>
        <v>0</v>
      </c>
      <c r="E16" s="33" t="s">
        <v>110</v>
      </c>
      <c r="F16" s="33"/>
      <c r="G16" s="33"/>
      <c r="H16" s="33"/>
      <c r="I16" s="33"/>
      <c r="J16" s="33"/>
      <c r="K16" s="33" t="s">
        <v>110</v>
      </c>
      <c r="L16" s="33"/>
      <c r="M16" s="33"/>
      <c r="N16" s="33"/>
      <c r="O16" s="33"/>
      <c r="P16" s="33"/>
      <c r="Q16" s="33"/>
      <c r="R16" s="33"/>
      <c r="S16" s="33"/>
      <c r="T16" s="33" t="s">
        <v>110</v>
      </c>
      <c r="U16" s="33"/>
      <c r="V16" s="33"/>
      <c r="W16" s="27">
        <f t="shared" si="3"/>
        <v>0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4"/>
      <c r="AY16" s="34"/>
      <c r="AZ16" s="34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</row>
    <row r="17" spans="1:72" s="20" customFormat="1" ht="15" thickBot="1">
      <c r="A17" s="18" t="s">
        <v>4</v>
      </c>
      <c r="B17" s="21"/>
      <c r="C17" s="21"/>
      <c r="D17" s="30">
        <f t="shared" si="4"/>
        <v>1690</v>
      </c>
      <c r="E17" s="33"/>
      <c r="F17" s="33"/>
      <c r="G17" s="33">
        <v>1281</v>
      </c>
      <c r="H17" s="33"/>
      <c r="I17" s="33">
        <v>409</v>
      </c>
      <c r="J17" s="33"/>
      <c r="K17" s="33">
        <v>1690</v>
      </c>
      <c r="L17" s="33"/>
      <c r="M17" s="33" t="s">
        <v>110</v>
      </c>
      <c r="N17" s="33"/>
      <c r="O17" s="33"/>
      <c r="P17" s="33"/>
      <c r="Q17" s="33"/>
      <c r="R17" s="33"/>
      <c r="S17" s="33"/>
      <c r="T17" s="33">
        <v>1690</v>
      </c>
      <c r="U17" s="33" t="s">
        <v>110</v>
      </c>
      <c r="V17" s="33"/>
      <c r="W17" s="27">
        <f t="shared" si="3"/>
        <v>1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>
        <v>1</v>
      </c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>
        <v>5</v>
      </c>
      <c r="AX17" s="34">
        <v>0.32803909590714719</v>
      </c>
      <c r="AY17" s="34"/>
      <c r="AZ17" s="34"/>
      <c r="BA17" s="33"/>
      <c r="BB17" s="33"/>
      <c r="BC17" s="33"/>
      <c r="BD17" s="33"/>
      <c r="BE17" s="33"/>
      <c r="BF17" s="33"/>
      <c r="BG17" s="33"/>
      <c r="BH17" s="33"/>
      <c r="BI17" s="33">
        <v>1690</v>
      </c>
      <c r="BJ17" s="33"/>
      <c r="BK17" s="33">
        <v>1653</v>
      </c>
      <c r="BL17" s="33">
        <v>4</v>
      </c>
      <c r="BM17" s="33"/>
      <c r="BN17" s="33">
        <v>1</v>
      </c>
      <c r="BO17" s="33"/>
      <c r="BP17" s="33"/>
      <c r="BQ17" s="33">
        <v>1</v>
      </c>
      <c r="BR17" s="33"/>
      <c r="BS17" s="33"/>
      <c r="BT17" s="33"/>
    </row>
    <row r="18" spans="1:72" s="20" customFormat="1" ht="15" thickBot="1">
      <c r="A18" s="18" t="s">
        <v>5</v>
      </c>
      <c r="B18" s="21"/>
      <c r="C18" s="21"/>
      <c r="D18" s="35">
        <f t="shared" si="4"/>
        <v>0</v>
      </c>
      <c r="E18" s="27">
        <f>SUM(E19:E22)</f>
        <v>0</v>
      </c>
      <c r="F18" s="27">
        <f t="shared" ref="F18:BQ18" si="5">SUM(F19:F22)</f>
        <v>0</v>
      </c>
      <c r="G18" s="27">
        <f t="shared" si="5"/>
        <v>0</v>
      </c>
      <c r="H18" s="27">
        <f t="shared" si="5"/>
        <v>0</v>
      </c>
      <c r="I18" s="27">
        <f t="shared" si="5"/>
        <v>0</v>
      </c>
      <c r="J18" s="27">
        <f t="shared" si="5"/>
        <v>0</v>
      </c>
      <c r="K18" s="27">
        <f t="shared" si="5"/>
        <v>0</v>
      </c>
      <c r="L18" s="27">
        <f t="shared" si="5"/>
        <v>0</v>
      </c>
      <c r="M18" s="27">
        <f t="shared" si="5"/>
        <v>0</v>
      </c>
      <c r="N18" s="27">
        <f t="shared" si="5"/>
        <v>0</v>
      </c>
      <c r="O18" s="27">
        <f t="shared" si="5"/>
        <v>0</v>
      </c>
      <c r="P18" s="27">
        <f t="shared" si="5"/>
        <v>0</v>
      </c>
      <c r="Q18" s="27">
        <f t="shared" si="5"/>
        <v>0</v>
      </c>
      <c r="R18" s="27">
        <f t="shared" si="5"/>
        <v>0</v>
      </c>
      <c r="S18" s="27">
        <f t="shared" si="5"/>
        <v>0</v>
      </c>
      <c r="T18" s="27">
        <f t="shared" si="5"/>
        <v>0</v>
      </c>
      <c r="U18" s="27">
        <f t="shared" si="5"/>
        <v>0</v>
      </c>
      <c r="V18" s="27">
        <f t="shared" si="5"/>
        <v>0</v>
      </c>
      <c r="W18" s="27">
        <f t="shared" si="3"/>
        <v>0</v>
      </c>
      <c r="X18" s="27">
        <f t="shared" si="5"/>
        <v>0</v>
      </c>
      <c r="Y18" s="27">
        <f t="shared" si="5"/>
        <v>0</v>
      </c>
      <c r="Z18" s="27">
        <f t="shared" si="5"/>
        <v>0</v>
      </c>
      <c r="AA18" s="27">
        <f t="shared" si="5"/>
        <v>0</v>
      </c>
      <c r="AB18" s="27">
        <f t="shared" si="5"/>
        <v>0</v>
      </c>
      <c r="AC18" s="27">
        <f t="shared" si="5"/>
        <v>0</v>
      </c>
      <c r="AD18" s="27">
        <f t="shared" si="5"/>
        <v>0</v>
      </c>
      <c r="AE18" s="27">
        <f t="shared" si="5"/>
        <v>0</v>
      </c>
      <c r="AF18" s="27">
        <f t="shared" si="5"/>
        <v>0</v>
      </c>
      <c r="AG18" s="27">
        <f t="shared" si="5"/>
        <v>0</v>
      </c>
      <c r="AH18" s="27">
        <f t="shared" si="5"/>
        <v>0</v>
      </c>
      <c r="AI18" s="27">
        <f t="shared" si="5"/>
        <v>0</v>
      </c>
      <c r="AJ18" s="27">
        <f t="shared" si="5"/>
        <v>0</v>
      </c>
      <c r="AK18" s="27">
        <f t="shared" si="5"/>
        <v>0</v>
      </c>
      <c r="AL18" s="27">
        <f t="shared" si="5"/>
        <v>0</v>
      </c>
      <c r="AM18" s="27">
        <f t="shared" si="5"/>
        <v>0</v>
      </c>
      <c r="AN18" s="27">
        <f t="shared" si="5"/>
        <v>0</v>
      </c>
      <c r="AO18" s="27">
        <f t="shared" si="5"/>
        <v>0</v>
      </c>
      <c r="AP18" s="27">
        <f t="shared" si="5"/>
        <v>0</v>
      </c>
      <c r="AQ18" s="27">
        <f t="shared" si="5"/>
        <v>0</v>
      </c>
      <c r="AR18" s="27">
        <f t="shared" si="5"/>
        <v>0</v>
      </c>
      <c r="AS18" s="27">
        <f t="shared" si="5"/>
        <v>0</v>
      </c>
      <c r="AT18" s="27">
        <f t="shared" si="5"/>
        <v>0</v>
      </c>
      <c r="AU18" s="27">
        <f t="shared" si="5"/>
        <v>0</v>
      </c>
      <c r="AV18" s="27">
        <f t="shared" si="5"/>
        <v>0</v>
      </c>
      <c r="AW18" s="27">
        <f t="shared" si="5"/>
        <v>0</v>
      </c>
      <c r="AX18" s="29">
        <f>AVERAGE(AX19:AX22)</f>
        <v>0</v>
      </c>
      <c r="AY18" s="29">
        <f>AVERAGE(AY19:AY22)</f>
        <v>0</v>
      </c>
      <c r="AZ18" s="29">
        <f>AVERAGE(AZ19:AZ22)</f>
        <v>0</v>
      </c>
      <c r="BA18" s="27">
        <f t="shared" si="5"/>
        <v>0</v>
      </c>
      <c r="BB18" s="27">
        <f t="shared" si="5"/>
        <v>0</v>
      </c>
      <c r="BC18" s="27">
        <f t="shared" si="5"/>
        <v>0</v>
      </c>
      <c r="BD18" s="27">
        <f t="shared" si="5"/>
        <v>0</v>
      </c>
      <c r="BE18" s="27">
        <f t="shared" si="5"/>
        <v>0</v>
      </c>
      <c r="BF18" s="27">
        <f t="shared" si="5"/>
        <v>0</v>
      </c>
      <c r="BG18" s="27">
        <f t="shared" si="5"/>
        <v>0</v>
      </c>
      <c r="BH18" s="27">
        <f t="shared" si="5"/>
        <v>0</v>
      </c>
      <c r="BI18" s="27">
        <f t="shared" si="5"/>
        <v>0</v>
      </c>
      <c r="BJ18" s="27">
        <f t="shared" si="5"/>
        <v>0</v>
      </c>
      <c r="BK18" s="27">
        <f t="shared" si="5"/>
        <v>0</v>
      </c>
      <c r="BL18" s="27">
        <f t="shared" si="5"/>
        <v>0</v>
      </c>
      <c r="BM18" s="27">
        <f t="shared" si="5"/>
        <v>0</v>
      </c>
      <c r="BN18" s="27">
        <f t="shared" si="5"/>
        <v>0</v>
      </c>
      <c r="BO18" s="27">
        <f t="shared" si="5"/>
        <v>0</v>
      </c>
      <c r="BP18" s="27">
        <f t="shared" si="5"/>
        <v>0</v>
      </c>
      <c r="BQ18" s="27">
        <f t="shared" si="5"/>
        <v>0</v>
      </c>
      <c r="BR18" s="27">
        <f t="shared" ref="BR18:BT18" si="6">SUM(BR19:BR22)</f>
        <v>0</v>
      </c>
      <c r="BS18" s="27">
        <f t="shared" si="6"/>
        <v>0</v>
      </c>
      <c r="BT18" s="27">
        <f t="shared" si="6"/>
        <v>0</v>
      </c>
    </row>
    <row r="19" spans="1:72" ht="15" thickBot="1">
      <c r="A19" s="3" t="s">
        <v>6</v>
      </c>
      <c r="B19" s="7"/>
      <c r="C19" s="7"/>
      <c r="D19" s="30">
        <f t="shared" si="4"/>
        <v>0</v>
      </c>
      <c r="E19" s="31"/>
      <c r="F19" s="31" t="s">
        <v>110</v>
      </c>
      <c r="G19" s="31"/>
      <c r="H19" s="31"/>
      <c r="I19" s="31"/>
      <c r="J19" s="31"/>
      <c r="K19" s="31"/>
      <c r="L19" s="31" t="s">
        <v>110</v>
      </c>
      <c r="M19" s="31"/>
      <c r="N19" s="31"/>
      <c r="O19" s="31"/>
      <c r="P19" s="31"/>
      <c r="Q19" s="31"/>
      <c r="R19" s="31"/>
      <c r="S19" s="31"/>
      <c r="T19" s="31"/>
      <c r="U19" s="31" t="s">
        <v>110</v>
      </c>
      <c r="V19" s="31"/>
      <c r="W19" s="27">
        <f t="shared" si="3"/>
        <v>0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>
        <v>0</v>
      </c>
      <c r="AY19" s="32">
        <v>0</v>
      </c>
      <c r="AZ19" s="32">
        <v>0</v>
      </c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ht="15" thickBot="1">
      <c r="A20" s="3" t="s">
        <v>7</v>
      </c>
      <c r="B20" s="7"/>
      <c r="C20" s="7"/>
      <c r="D20" s="30">
        <f t="shared" si="4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7">
        <f t="shared" si="3"/>
        <v>0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2"/>
      <c r="AY20" s="32"/>
      <c r="AZ20" s="32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ht="15" thickBot="1">
      <c r="A21" s="3" t="s">
        <v>8</v>
      </c>
      <c r="B21" s="7"/>
      <c r="C21" s="7"/>
      <c r="D21" s="30">
        <f t="shared" si="4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27">
        <f t="shared" si="3"/>
        <v>0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32"/>
      <c r="AZ21" s="32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ht="15" thickBot="1">
      <c r="A22" s="3" t="s">
        <v>9</v>
      </c>
      <c r="B22" s="7"/>
      <c r="C22" s="7"/>
      <c r="D22" s="30">
        <f t="shared" si="4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27">
        <f t="shared" si="3"/>
        <v>0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32"/>
      <c r="AZ22" s="32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s="20" customFormat="1" ht="15" thickBot="1">
      <c r="A23" s="18" t="s">
        <v>10</v>
      </c>
      <c r="B23" s="21"/>
      <c r="C23" s="21"/>
      <c r="D23" s="30">
        <f t="shared" si="4"/>
        <v>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27">
        <f t="shared" si="3"/>
        <v>0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4"/>
      <c r="AY23" s="34"/>
      <c r="AZ23" s="34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4" spans="1:72" s="20" customFormat="1" ht="15" thickBot="1">
      <c r="A24" s="18" t="s">
        <v>11</v>
      </c>
      <c r="B24" s="21"/>
      <c r="C24" s="21"/>
      <c r="D24" s="30">
        <f t="shared" si="4"/>
        <v>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27">
        <f t="shared" si="3"/>
        <v>0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4"/>
      <c r="AY24" s="34"/>
      <c r="AZ24" s="34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</row>
    <row r="25" spans="1:72" s="25" customFormat="1" ht="15" thickBot="1">
      <c r="A25" s="23" t="s">
        <v>12</v>
      </c>
      <c r="B25" s="24"/>
      <c r="C25" s="24"/>
      <c r="D25" s="35">
        <f t="shared" si="4"/>
        <v>0</v>
      </c>
      <c r="E25" s="27">
        <f>SUM(E26:E33)</f>
        <v>0</v>
      </c>
      <c r="F25" s="27">
        <f t="shared" ref="F25:BQ25" si="7">SUM(F26:F33)</f>
        <v>0</v>
      </c>
      <c r="G25" s="27">
        <f t="shared" si="7"/>
        <v>0</v>
      </c>
      <c r="H25" s="27">
        <f t="shared" si="7"/>
        <v>0</v>
      </c>
      <c r="I25" s="27">
        <f t="shared" si="7"/>
        <v>0</v>
      </c>
      <c r="J25" s="27">
        <f t="shared" si="7"/>
        <v>0</v>
      </c>
      <c r="K25" s="27">
        <f t="shared" si="7"/>
        <v>0</v>
      </c>
      <c r="L25" s="27">
        <f t="shared" si="7"/>
        <v>0</v>
      </c>
      <c r="M25" s="27">
        <f t="shared" si="7"/>
        <v>0</v>
      </c>
      <c r="N25" s="27">
        <f t="shared" si="7"/>
        <v>0</v>
      </c>
      <c r="O25" s="27">
        <f t="shared" si="7"/>
        <v>0</v>
      </c>
      <c r="P25" s="27">
        <f t="shared" si="7"/>
        <v>0</v>
      </c>
      <c r="Q25" s="27">
        <f t="shared" si="7"/>
        <v>0</v>
      </c>
      <c r="R25" s="27">
        <f t="shared" si="7"/>
        <v>0</v>
      </c>
      <c r="S25" s="27">
        <f t="shared" si="7"/>
        <v>0</v>
      </c>
      <c r="T25" s="27">
        <f t="shared" si="7"/>
        <v>0</v>
      </c>
      <c r="U25" s="27">
        <f t="shared" si="7"/>
        <v>0</v>
      </c>
      <c r="V25" s="27">
        <f t="shared" si="7"/>
        <v>0</v>
      </c>
      <c r="W25" s="27">
        <f t="shared" si="3"/>
        <v>0</v>
      </c>
      <c r="X25" s="27">
        <f t="shared" si="7"/>
        <v>0</v>
      </c>
      <c r="Y25" s="27">
        <f t="shared" si="7"/>
        <v>0</v>
      </c>
      <c r="Z25" s="27">
        <f t="shared" si="7"/>
        <v>0</v>
      </c>
      <c r="AA25" s="27">
        <f t="shared" si="7"/>
        <v>0</v>
      </c>
      <c r="AB25" s="27">
        <f t="shared" si="7"/>
        <v>0</v>
      </c>
      <c r="AC25" s="27">
        <f t="shared" si="7"/>
        <v>0</v>
      </c>
      <c r="AD25" s="27">
        <f t="shared" si="7"/>
        <v>0</v>
      </c>
      <c r="AE25" s="27">
        <f t="shared" si="7"/>
        <v>0</v>
      </c>
      <c r="AF25" s="27">
        <f t="shared" si="7"/>
        <v>0</v>
      </c>
      <c r="AG25" s="27">
        <f t="shared" si="7"/>
        <v>0</v>
      </c>
      <c r="AH25" s="27">
        <f t="shared" si="7"/>
        <v>0</v>
      </c>
      <c r="AI25" s="27">
        <f t="shared" si="7"/>
        <v>0</v>
      </c>
      <c r="AJ25" s="27">
        <f t="shared" si="7"/>
        <v>0</v>
      </c>
      <c r="AK25" s="27">
        <f t="shared" si="7"/>
        <v>0</v>
      </c>
      <c r="AL25" s="27">
        <f t="shared" si="7"/>
        <v>0</v>
      </c>
      <c r="AM25" s="27">
        <f t="shared" si="7"/>
        <v>0</v>
      </c>
      <c r="AN25" s="27">
        <f t="shared" si="7"/>
        <v>0</v>
      </c>
      <c r="AO25" s="27">
        <f t="shared" si="7"/>
        <v>0</v>
      </c>
      <c r="AP25" s="27">
        <f t="shared" si="7"/>
        <v>0</v>
      </c>
      <c r="AQ25" s="27">
        <f t="shared" si="7"/>
        <v>0</v>
      </c>
      <c r="AR25" s="27">
        <f t="shared" si="7"/>
        <v>0</v>
      </c>
      <c r="AS25" s="27">
        <f t="shared" si="7"/>
        <v>0</v>
      </c>
      <c r="AT25" s="27">
        <f t="shared" si="7"/>
        <v>0</v>
      </c>
      <c r="AU25" s="27">
        <f t="shared" si="7"/>
        <v>0</v>
      </c>
      <c r="AV25" s="27">
        <f t="shared" si="7"/>
        <v>0</v>
      </c>
      <c r="AW25" s="27">
        <f t="shared" si="7"/>
        <v>0</v>
      </c>
      <c r="AX25" s="29">
        <f>AVERAGE(AX26:AX33)</f>
        <v>0</v>
      </c>
      <c r="AY25" s="29">
        <f>AVERAGE(AY26:AY33)</f>
        <v>0</v>
      </c>
      <c r="AZ25" s="29">
        <f>AVERAGE(AZ26:AZ33)</f>
        <v>0</v>
      </c>
      <c r="BA25" s="27">
        <f t="shared" si="7"/>
        <v>0</v>
      </c>
      <c r="BB25" s="27">
        <f t="shared" si="7"/>
        <v>0</v>
      </c>
      <c r="BC25" s="27">
        <f t="shared" si="7"/>
        <v>0</v>
      </c>
      <c r="BD25" s="27">
        <f t="shared" si="7"/>
        <v>0</v>
      </c>
      <c r="BE25" s="27">
        <f t="shared" si="7"/>
        <v>0</v>
      </c>
      <c r="BF25" s="27">
        <f t="shared" si="7"/>
        <v>0</v>
      </c>
      <c r="BG25" s="27">
        <f t="shared" si="7"/>
        <v>0</v>
      </c>
      <c r="BH25" s="27">
        <f t="shared" si="7"/>
        <v>0</v>
      </c>
      <c r="BI25" s="27">
        <f t="shared" si="7"/>
        <v>0</v>
      </c>
      <c r="BJ25" s="27">
        <f t="shared" si="7"/>
        <v>0</v>
      </c>
      <c r="BK25" s="27">
        <f t="shared" si="7"/>
        <v>0</v>
      </c>
      <c r="BL25" s="27">
        <f t="shared" si="7"/>
        <v>0</v>
      </c>
      <c r="BM25" s="27">
        <f t="shared" si="7"/>
        <v>0</v>
      </c>
      <c r="BN25" s="27">
        <f t="shared" si="7"/>
        <v>0</v>
      </c>
      <c r="BO25" s="27">
        <f t="shared" si="7"/>
        <v>0</v>
      </c>
      <c r="BP25" s="27">
        <f t="shared" si="7"/>
        <v>0</v>
      </c>
      <c r="BQ25" s="27">
        <f t="shared" si="7"/>
        <v>0</v>
      </c>
      <c r="BR25" s="27">
        <f t="shared" ref="BR25:BT25" si="8">SUM(BR26:BR33)</f>
        <v>0</v>
      </c>
      <c r="BS25" s="27">
        <f t="shared" si="8"/>
        <v>0</v>
      </c>
      <c r="BT25" s="27">
        <f t="shared" si="8"/>
        <v>0</v>
      </c>
    </row>
    <row r="26" spans="1:72" ht="15" thickBot="1">
      <c r="A26" s="3" t="s">
        <v>13</v>
      </c>
      <c r="B26" s="7"/>
      <c r="C26" s="7"/>
      <c r="D26" s="30">
        <f t="shared" si="4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7">
        <f t="shared" si="3"/>
        <v>0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>
        <v>0</v>
      </c>
      <c r="AY26" s="32">
        <v>0</v>
      </c>
      <c r="AZ26" s="32">
        <v>0</v>
      </c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ht="15" thickBot="1">
      <c r="A27" s="3" t="s">
        <v>14</v>
      </c>
      <c r="B27" s="7"/>
      <c r="C27" s="7"/>
      <c r="D27" s="30">
        <f t="shared" si="4"/>
        <v>0</v>
      </c>
      <c r="E27" s="31" t="s">
        <v>110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27">
        <f t="shared" si="3"/>
        <v>0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32"/>
      <c r="AZ27" s="32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ht="15" thickBot="1">
      <c r="A28" s="3" t="s">
        <v>15</v>
      </c>
      <c r="B28" s="7"/>
      <c r="C28" s="7"/>
      <c r="D28" s="30">
        <f t="shared" si="4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27">
        <f t="shared" si="3"/>
        <v>0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32"/>
      <c r="AZ28" s="32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ht="15" thickBot="1">
      <c r="A29" s="3" t="s">
        <v>16</v>
      </c>
      <c r="B29" s="7"/>
      <c r="C29" s="7"/>
      <c r="D29" s="30">
        <f t="shared" si="4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27">
        <f t="shared" si="3"/>
        <v>0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2"/>
      <c r="AY29" s="32"/>
      <c r="AZ29" s="32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ht="15" thickBot="1">
      <c r="A30" s="3" t="s">
        <v>17</v>
      </c>
      <c r="B30" s="7"/>
      <c r="C30" s="7"/>
      <c r="D30" s="30">
        <f t="shared" si="4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27">
        <f t="shared" si="3"/>
        <v>0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2"/>
      <c r="AY30" s="32"/>
      <c r="AZ30" s="32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ht="15" thickBot="1">
      <c r="A31" s="3" t="s">
        <v>18</v>
      </c>
      <c r="B31" s="7"/>
      <c r="C31" s="7"/>
      <c r="D31" s="30">
        <f t="shared" si="4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27">
        <f t="shared" si="3"/>
        <v>0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2"/>
      <c r="AY31" s="32"/>
      <c r="AZ31" s="32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ht="15" thickBot="1">
      <c r="A32" s="3" t="s">
        <v>19</v>
      </c>
      <c r="B32" s="7"/>
      <c r="C32" s="7"/>
      <c r="D32" s="30">
        <f t="shared" si="4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7">
        <f t="shared" si="3"/>
        <v>0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2"/>
      <c r="AY32" s="32"/>
      <c r="AZ32" s="32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ht="15" thickBot="1">
      <c r="A33" s="3" t="s">
        <v>20</v>
      </c>
      <c r="B33" s="7"/>
      <c r="C33" s="7"/>
      <c r="D33" s="30">
        <f t="shared" si="4"/>
        <v>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27">
        <f t="shared" si="3"/>
        <v>0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2"/>
      <c r="AY33" s="32"/>
      <c r="AZ33" s="32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s="20" customFormat="1" ht="15" thickBot="1">
      <c r="A34" s="18" t="s">
        <v>21</v>
      </c>
      <c r="B34" s="21"/>
      <c r="C34" s="21"/>
      <c r="D34" s="30">
        <f t="shared" si="4"/>
        <v>6</v>
      </c>
      <c r="E34" s="33"/>
      <c r="F34" s="33"/>
      <c r="G34" s="33">
        <v>6</v>
      </c>
      <c r="H34" s="33"/>
      <c r="I34" s="33"/>
      <c r="J34" s="33"/>
      <c r="K34" s="33">
        <v>6</v>
      </c>
      <c r="L34" s="33"/>
      <c r="M34" s="33"/>
      <c r="N34" s="33"/>
      <c r="O34" s="33"/>
      <c r="P34" s="33"/>
      <c r="Q34" s="33"/>
      <c r="R34" s="33"/>
      <c r="S34" s="33"/>
      <c r="T34" s="33">
        <v>6</v>
      </c>
      <c r="U34" s="33"/>
      <c r="V34" s="33"/>
      <c r="W34" s="27">
        <f t="shared" si="3"/>
        <v>0</v>
      </c>
      <c r="X34" s="33"/>
      <c r="Y34" s="33"/>
      <c r="Z34" s="33"/>
      <c r="AA34" s="33"/>
      <c r="AB34" s="33"/>
      <c r="AC34" s="33"/>
      <c r="AD34" s="33"/>
      <c r="AE34" s="33" t="s">
        <v>110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4">
        <v>0.5</v>
      </c>
      <c r="AY34" s="34"/>
      <c r="AZ34" s="34"/>
      <c r="BA34" s="33"/>
      <c r="BB34" s="33"/>
      <c r="BC34" s="33"/>
      <c r="BD34" s="33"/>
      <c r="BE34" s="33"/>
      <c r="BF34" s="33"/>
      <c r="BG34" s="33"/>
      <c r="BH34" s="33"/>
      <c r="BI34" s="33">
        <v>6</v>
      </c>
      <c r="BJ34" s="33"/>
      <c r="BK34" s="33"/>
      <c r="BL34" s="33">
        <v>6</v>
      </c>
      <c r="BM34" s="33"/>
      <c r="BN34" s="33"/>
      <c r="BO34" s="33"/>
      <c r="BP34" s="33"/>
      <c r="BQ34" s="33"/>
      <c r="BR34" s="33"/>
      <c r="BS34" s="33"/>
      <c r="BT34" s="33"/>
    </row>
    <row r="35" spans="1:72" s="20" customFormat="1" ht="15" thickBot="1">
      <c r="A35" s="18" t="s">
        <v>22</v>
      </c>
      <c r="B35" s="21"/>
      <c r="C35" s="21"/>
      <c r="D35" s="30">
        <f t="shared" si="4"/>
        <v>0</v>
      </c>
      <c r="E35" s="33"/>
      <c r="F35" s="33"/>
      <c r="G35" s="33">
        <v>0</v>
      </c>
      <c r="H35" s="33"/>
      <c r="I35" s="33">
        <v>0</v>
      </c>
      <c r="J35" s="33"/>
      <c r="K35" s="33">
        <v>0</v>
      </c>
      <c r="L35" s="33"/>
      <c r="M35" s="33"/>
      <c r="N35" s="33"/>
      <c r="O35" s="33"/>
      <c r="P35" s="33"/>
      <c r="Q35" s="33"/>
      <c r="R35" s="33"/>
      <c r="S35" s="33"/>
      <c r="T35" s="33">
        <v>0</v>
      </c>
      <c r="U35" s="33"/>
      <c r="V35" s="33"/>
      <c r="W35" s="27">
        <f t="shared" si="3"/>
        <v>0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4">
        <v>0</v>
      </c>
      <c r="AY35" s="34"/>
      <c r="AZ35" s="34"/>
      <c r="BA35" s="33"/>
      <c r="BB35" s="33"/>
      <c r="BC35" s="33"/>
      <c r="BD35" s="33"/>
      <c r="BE35" s="33"/>
      <c r="BF35" s="33"/>
      <c r="BG35" s="33"/>
      <c r="BH35" s="33"/>
      <c r="BI35" s="33">
        <v>0</v>
      </c>
      <c r="BJ35" s="33">
        <v>0</v>
      </c>
      <c r="BK35" s="33">
        <v>0</v>
      </c>
      <c r="BL35" s="33"/>
      <c r="BM35" s="33"/>
      <c r="BN35" s="33"/>
      <c r="BO35" s="33"/>
      <c r="BP35" s="33"/>
      <c r="BQ35" s="33"/>
      <c r="BR35" s="33"/>
      <c r="BS35" s="33"/>
      <c r="BT35" s="33"/>
    </row>
    <row r="36" spans="1:72" s="20" customFormat="1" ht="15" thickBot="1">
      <c r="A36" s="18" t="s">
        <v>23</v>
      </c>
      <c r="B36" s="21"/>
      <c r="C36" s="21"/>
      <c r="D36" s="30">
        <f t="shared" si="4"/>
        <v>0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27">
        <f t="shared" si="3"/>
        <v>0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4"/>
      <c r="AY36" s="34"/>
      <c r="AZ36" s="34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</row>
    <row r="37" spans="1:72" s="20" customFormat="1" ht="15" thickBot="1">
      <c r="A37" s="18" t="s">
        <v>24</v>
      </c>
      <c r="B37" s="21"/>
      <c r="C37" s="21"/>
      <c r="D37" s="30">
        <f t="shared" si="4"/>
        <v>0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27">
        <f t="shared" si="3"/>
        <v>0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4"/>
      <c r="AY37" s="34"/>
      <c r="AZ37" s="34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</row>
    <row r="38" spans="1:72" s="20" customFormat="1" ht="15" thickBot="1">
      <c r="A38" s="18" t="s">
        <v>25</v>
      </c>
      <c r="B38" s="21"/>
      <c r="C38" s="21"/>
      <c r="D38" s="30">
        <f t="shared" si="4"/>
        <v>0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27">
        <f t="shared" si="3"/>
        <v>0</v>
      </c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4"/>
      <c r="AY38" s="34"/>
      <c r="AZ38" s="34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</row>
    <row r="39" spans="1:72" s="20" customFormat="1" ht="15" thickBot="1">
      <c r="A39" s="18" t="s">
        <v>26</v>
      </c>
      <c r="B39" s="21"/>
      <c r="C39" s="21"/>
      <c r="D39" s="30">
        <f t="shared" si="4"/>
        <v>0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27">
        <f t="shared" si="3"/>
        <v>0</v>
      </c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4"/>
      <c r="AY39" s="34"/>
      <c r="AZ39" s="34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</row>
    <row r="40" spans="1:72" s="20" customFormat="1" ht="15" thickBot="1">
      <c r="A40" s="18" t="s">
        <v>27</v>
      </c>
      <c r="B40" s="21"/>
      <c r="C40" s="21"/>
      <c r="D40" s="30">
        <f t="shared" si="4"/>
        <v>0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27">
        <f t="shared" si="3"/>
        <v>0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4"/>
      <c r="AY40" s="34"/>
      <c r="AZ40" s="34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</row>
    <row r="41" spans="1:72" s="20" customFormat="1" ht="15" thickBot="1">
      <c r="A41" s="18" t="s">
        <v>28</v>
      </c>
      <c r="B41" s="21"/>
      <c r="C41" s="21"/>
      <c r="D41" s="30">
        <f t="shared" si="4"/>
        <v>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27">
        <f t="shared" si="3"/>
        <v>0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4"/>
      <c r="AY41" s="34"/>
      <c r="AZ41" s="34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</row>
    <row r="42" spans="1:72" s="25" customFormat="1" ht="15" thickBot="1">
      <c r="A42" s="23" t="s">
        <v>29</v>
      </c>
      <c r="B42" s="24"/>
      <c r="C42" s="24"/>
      <c r="D42" s="35">
        <f t="shared" si="4"/>
        <v>0</v>
      </c>
      <c r="E42" s="27">
        <f>SUM(E43:E45)</f>
        <v>0</v>
      </c>
      <c r="F42" s="27">
        <f t="shared" ref="F42:AW42" si="9">SUM(F43:F45)</f>
        <v>0</v>
      </c>
      <c r="G42" s="27">
        <f t="shared" si="9"/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  <c r="O42" s="27">
        <f t="shared" si="9"/>
        <v>0</v>
      </c>
      <c r="P42" s="27">
        <f t="shared" si="9"/>
        <v>0</v>
      </c>
      <c r="Q42" s="27">
        <f t="shared" si="9"/>
        <v>0</v>
      </c>
      <c r="R42" s="27">
        <f t="shared" si="9"/>
        <v>0</v>
      </c>
      <c r="S42" s="27">
        <f t="shared" si="9"/>
        <v>0</v>
      </c>
      <c r="T42" s="27">
        <f t="shared" si="9"/>
        <v>0</v>
      </c>
      <c r="U42" s="27">
        <f t="shared" si="9"/>
        <v>0</v>
      </c>
      <c r="V42" s="27">
        <f t="shared" si="9"/>
        <v>0</v>
      </c>
      <c r="W42" s="27">
        <f t="shared" si="3"/>
        <v>0</v>
      </c>
      <c r="X42" s="27">
        <f t="shared" si="9"/>
        <v>0</v>
      </c>
      <c r="Y42" s="27">
        <f t="shared" si="9"/>
        <v>0</v>
      </c>
      <c r="Z42" s="27">
        <f t="shared" si="9"/>
        <v>0</v>
      </c>
      <c r="AA42" s="27">
        <f t="shared" si="9"/>
        <v>0</v>
      </c>
      <c r="AB42" s="27">
        <f t="shared" si="9"/>
        <v>0</v>
      </c>
      <c r="AC42" s="27">
        <f t="shared" si="9"/>
        <v>0</v>
      </c>
      <c r="AD42" s="27">
        <f t="shared" si="9"/>
        <v>0</v>
      </c>
      <c r="AE42" s="27">
        <f t="shared" si="9"/>
        <v>0</v>
      </c>
      <c r="AF42" s="27">
        <f t="shared" si="9"/>
        <v>0</v>
      </c>
      <c r="AG42" s="27">
        <f t="shared" si="9"/>
        <v>0</v>
      </c>
      <c r="AH42" s="27">
        <f t="shared" si="9"/>
        <v>0</v>
      </c>
      <c r="AI42" s="27">
        <f t="shared" si="9"/>
        <v>0</v>
      </c>
      <c r="AJ42" s="27">
        <f t="shared" si="9"/>
        <v>0</v>
      </c>
      <c r="AK42" s="27">
        <f t="shared" si="9"/>
        <v>0</v>
      </c>
      <c r="AL42" s="27">
        <f t="shared" si="9"/>
        <v>0</v>
      </c>
      <c r="AM42" s="27">
        <f t="shared" si="9"/>
        <v>0</v>
      </c>
      <c r="AN42" s="27">
        <f t="shared" si="9"/>
        <v>0</v>
      </c>
      <c r="AO42" s="27">
        <f t="shared" si="9"/>
        <v>0</v>
      </c>
      <c r="AP42" s="27">
        <f t="shared" si="9"/>
        <v>0</v>
      </c>
      <c r="AQ42" s="27">
        <f t="shared" si="9"/>
        <v>0</v>
      </c>
      <c r="AR42" s="27">
        <f t="shared" si="9"/>
        <v>0</v>
      </c>
      <c r="AS42" s="27">
        <f t="shared" si="9"/>
        <v>0</v>
      </c>
      <c r="AT42" s="27">
        <f t="shared" si="9"/>
        <v>0</v>
      </c>
      <c r="AU42" s="27">
        <f t="shared" si="9"/>
        <v>0</v>
      </c>
      <c r="AV42" s="27">
        <f t="shared" si="9"/>
        <v>0</v>
      </c>
      <c r="AW42" s="27">
        <f t="shared" si="9"/>
        <v>0</v>
      </c>
      <c r="AX42" s="29">
        <f>AVERAGE(AX43:AX45)</f>
        <v>0</v>
      </c>
      <c r="AY42" s="29">
        <f>AVERAGE(AY43:AY45)</f>
        <v>0</v>
      </c>
      <c r="AZ42" s="29">
        <f>AVERAGE(AZ43:AZ45)</f>
        <v>0</v>
      </c>
      <c r="BA42" s="35"/>
      <c r="BB42" s="35"/>
      <c r="BC42" s="35"/>
      <c r="BD42" s="35"/>
      <c r="BE42" s="27">
        <f t="shared" ref="BE42:BT42" si="10">SUM(BE43:BE45)</f>
        <v>0</v>
      </c>
      <c r="BF42" s="27">
        <f t="shared" si="10"/>
        <v>0</v>
      </c>
      <c r="BG42" s="27">
        <f t="shared" si="10"/>
        <v>0</v>
      </c>
      <c r="BH42" s="27">
        <f t="shared" si="10"/>
        <v>0</v>
      </c>
      <c r="BI42" s="27">
        <f t="shared" si="10"/>
        <v>0</v>
      </c>
      <c r="BJ42" s="27">
        <f t="shared" si="10"/>
        <v>0</v>
      </c>
      <c r="BK42" s="27">
        <f t="shared" si="10"/>
        <v>0</v>
      </c>
      <c r="BL42" s="27">
        <f t="shared" si="10"/>
        <v>0</v>
      </c>
      <c r="BM42" s="27">
        <f t="shared" si="10"/>
        <v>0</v>
      </c>
      <c r="BN42" s="27">
        <f t="shared" si="10"/>
        <v>0</v>
      </c>
      <c r="BO42" s="27">
        <f t="shared" si="10"/>
        <v>0</v>
      </c>
      <c r="BP42" s="27">
        <f t="shared" si="10"/>
        <v>0</v>
      </c>
      <c r="BQ42" s="27">
        <f t="shared" si="10"/>
        <v>0</v>
      </c>
      <c r="BR42" s="27">
        <f t="shared" si="10"/>
        <v>0</v>
      </c>
      <c r="BS42" s="27">
        <f t="shared" si="10"/>
        <v>0</v>
      </c>
      <c r="BT42" s="27">
        <f t="shared" si="10"/>
        <v>0</v>
      </c>
    </row>
    <row r="43" spans="1:72" ht="15" thickBot="1">
      <c r="A43" s="3" t="s">
        <v>30</v>
      </c>
      <c r="B43" s="7"/>
      <c r="C43" s="7"/>
      <c r="D43" s="30">
        <f t="shared" si="4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27">
        <f t="shared" si="3"/>
        <v>0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2"/>
      <c r="AY43" s="32"/>
      <c r="AZ43" s="32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</row>
    <row r="44" spans="1:72" ht="15" thickBot="1">
      <c r="A44" s="3" t="s">
        <v>31</v>
      </c>
      <c r="B44" s="7"/>
      <c r="C44" s="7"/>
      <c r="D44" s="30">
        <f t="shared" si="4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27">
        <f t="shared" si="3"/>
        <v>0</v>
      </c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2">
        <v>0</v>
      </c>
      <c r="AY44" s="32">
        <v>0</v>
      </c>
      <c r="AZ44" s="32">
        <v>0</v>
      </c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1:72" ht="15" thickBot="1">
      <c r="A45" s="3" t="s">
        <v>32</v>
      </c>
      <c r="B45" s="7"/>
      <c r="C45" s="7"/>
      <c r="D45" s="30">
        <f t="shared" si="4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27">
        <f t="shared" si="3"/>
        <v>0</v>
      </c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2"/>
      <c r="AY45" s="32"/>
      <c r="AZ45" s="32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</row>
    <row r="46" spans="1:72" s="20" customFormat="1" ht="15" thickBot="1">
      <c r="A46" s="18" t="s">
        <v>107</v>
      </c>
      <c r="B46" s="19"/>
      <c r="C46" s="19"/>
      <c r="D46" s="30">
        <f t="shared" si="4"/>
        <v>1696</v>
      </c>
      <c r="E46" s="26">
        <f>SUM(E13,E16:E18,E23:E25,E34:E42)</f>
        <v>0</v>
      </c>
      <c r="F46" s="26">
        <f t="shared" ref="F46:BQ46" si="11">SUM(F13,F16:F18,F23:F25,F34:F42)</f>
        <v>0</v>
      </c>
      <c r="G46" s="26">
        <f t="shared" si="11"/>
        <v>1287</v>
      </c>
      <c r="H46" s="26">
        <f t="shared" si="11"/>
        <v>0</v>
      </c>
      <c r="I46" s="26">
        <f t="shared" si="11"/>
        <v>409</v>
      </c>
      <c r="J46" s="26">
        <f t="shared" si="11"/>
        <v>0</v>
      </c>
      <c r="K46" s="26">
        <f t="shared" si="11"/>
        <v>1696</v>
      </c>
      <c r="L46" s="26">
        <f t="shared" si="11"/>
        <v>0</v>
      </c>
      <c r="M46" s="26">
        <f t="shared" si="11"/>
        <v>0</v>
      </c>
      <c r="N46" s="26">
        <f t="shared" si="11"/>
        <v>0</v>
      </c>
      <c r="O46" s="26">
        <f t="shared" si="11"/>
        <v>0</v>
      </c>
      <c r="P46" s="26">
        <f t="shared" si="11"/>
        <v>0</v>
      </c>
      <c r="Q46" s="26">
        <f t="shared" si="11"/>
        <v>0</v>
      </c>
      <c r="R46" s="26">
        <f t="shared" si="11"/>
        <v>0</v>
      </c>
      <c r="S46" s="26">
        <f t="shared" si="11"/>
        <v>0</v>
      </c>
      <c r="T46" s="26">
        <f t="shared" si="11"/>
        <v>1696</v>
      </c>
      <c r="U46" s="26">
        <f t="shared" si="11"/>
        <v>0</v>
      </c>
      <c r="V46" s="26">
        <f t="shared" si="11"/>
        <v>0</v>
      </c>
      <c r="W46" s="27">
        <f t="shared" si="3"/>
        <v>1</v>
      </c>
      <c r="X46" s="26">
        <f t="shared" si="11"/>
        <v>0</v>
      </c>
      <c r="Y46" s="26">
        <f t="shared" si="11"/>
        <v>0</v>
      </c>
      <c r="Z46" s="26">
        <f t="shared" si="11"/>
        <v>0</v>
      </c>
      <c r="AA46" s="26">
        <f t="shared" si="11"/>
        <v>0</v>
      </c>
      <c r="AB46" s="26">
        <f t="shared" si="11"/>
        <v>0</v>
      </c>
      <c r="AC46" s="26">
        <f t="shared" si="11"/>
        <v>0</v>
      </c>
      <c r="AD46" s="26">
        <f t="shared" si="11"/>
        <v>0</v>
      </c>
      <c r="AE46" s="26" t="s">
        <v>110</v>
      </c>
      <c r="AF46" s="26">
        <f t="shared" si="11"/>
        <v>0</v>
      </c>
      <c r="AG46" s="26">
        <f t="shared" si="11"/>
        <v>0</v>
      </c>
      <c r="AH46" s="26">
        <f t="shared" si="11"/>
        <v>0</v>
      </c>
      <c r="AI46" s="26">
        <f t="shared" si="11"/>
        <v>0</v>
      </c>
      <c r="AJ46" s="26">
        <f t="shared" si="11"/>
        <v>0</v>
      </c>
      <c r="AK46" s="26">
        <f t="shared" si="11"/>
        <v>1</v>
      </c>
      <c r="AL46" s="26">
        <f t="shared" si="11"/>
        <v>0</v>
      </c>
      <c r="AM46" s="26">
        <f t="shared" si="11"/>
        <v>0</v>
      </c>
      <c r="AN46" s="26">
        <f t="shared" si="11"/>
        <v>0</v>
      </c>
      <c r="AO46" s="26">
        <f t="shared" si="11"/>
        <v>0</v>
      </c>
      <c r="AP46" s="26">
        <f t="shared" si="11"/>
        <v>0</v>
      </c>
      <c r="AQ46" s="26">
        <f t="shared" si="11"/>
        <v>0</v>
      </c>
      <c r="AR46" s="26">
        <f t="shared" si="11"/>
        <v>0</v>
      </c>
      <c r="AS46" s="26">
        <f t="shared" si="11"/>
        <v>0</v>
      </c>
      <c r="AT46" s="26">
        <f t="shared" si="11"/>
        <v>0</v>
      </c>
      <c r="AU46" s="26">
        <f t="shared" si="11"/>
        <v>0</v>
      </c>
      <c r="AV46" s="26">
        <f t="shared" si="11"/>
        <v>0</v>
      </c>
      <c r="AW46" s="26">
        <f t="shared" si="11"/>
        <v>5</v>
      </c>
      <c r="AX46" s="28">
        <f>AVERAGE(AX13,AX16:AX18,AX23:AX25,AX34:AX42)</f>
        <v>0.11829129941530674</v>
      </c>
      <c r="AY46" s="28">
        <f>AVERAGE(AY13,AY16:AY18,AY23:AY25,AY34:AY42)</f>
        <v>0</v>
      </c>
      <c r="AZ46" s="28">
        <f>AVERAGE(AZ13,AZ16:AZ18,AZ23:AZ25,AZ34:AZ42)</f>
        <v>0</v>
      </c>
      <c r="BA46" s="26">
        <f t="shared" si="11"/>
        <v>0</v>
      </c>
      <c r="BB46" s="26">
        <f t="shared" si="11"/>
        <v>0</v>
      </c>
      <c r="BC46" s="26">
        <f t="shared" si="11"/>
        <v>0</v>
      </c>
      <c r="BD46" s="26">
        <f t="shared" si="11"/>
        <v>0</v>
      </c>
      <c r="BE46" s="26">
        <f t="shared" si="11"/>
        <v>0</v>
      </c>
      <c r="BF46" s="26">
        <f t="shared" si="11"/>
        <v>0</v>
      </c>
      <c r="BG46" s="26">
        <f t="shared" si="11"/>
        <v>0</v>
      </c>
      <c r="BH46" s="26">
        <f t="shared" si="11"/>
        <v>0</v>
      </c>
      <c r="BI46" s="26">
        <f t="shared" si="11"/>
        <v>1696</v>
      </c>
      <c r="BJ46" s="26">
        <f t="shared" si="11"/>
        <v>0</v>
      </c>
      <c r="BK46" s="26">
        <f t="shared" si="11"/>
        <v>1653</v>
      </c>
      <c r="BL46" s="26">
        <f t="shared" si="11"/>
        <v>10</v>
      </c>
      <c r="BM46" s="26">
        <f t="shared" si="11"/>
        <v>0</v>
      </c>
      <c r="BN46" s="26">
        <f t="shared" si="11"/>
        <v>1</v>
      </c>
      <c r="BO46" s="26">
        <f t="shared" si="11"/>
        <v>0</v>
      </c>
      <c r="BP46" s="26">
        <f t="shared" si="11"/>
        <v>0</v>
      </c>
      <c r="BQ46" s="26">
        <f t="shared" si="11"/>
        <v>1</v>
      </c>
      <c r="BR46" s="26">
        <f t="shared" ref="BR46:BT46" si="12">SUM(BR13,BR16:BR18,BR23:BR25,BR34:BR42)</f>
        <v>0</v>
      </c>
      <c r="BS46" s="26">
        <f t="shared" si="12"/>
        <v>0</v>
      </c>
      <c r="BT46" s="26">
        <f t="shared" si="12"/>
        <v>0</v>
      </c>
    </row>
    <row r="47" spans="1:72" ht="15" thickBot="1">
      <c r="A47" s="1"/>
      <c r="B47" s="1"/>
      <c r="C47" s="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</row>
  </sheetData>
  <sheetProtection sheet="1" objects="1" scenarios="1"/>
  <mergeCells count="74">
    <mergeCell ref="A2:A7"/>
    <mergeCell ref="BR4:BR5"/>
    <mergeCell ref="E6:J6"/>
    <mergeCell ref="K6:S6"/>
    <mergeCell ref="T6:U6"/>
    <mergeCell ref="Y6:AB6"/>
    <mergeCell ref="AC6:AF6"/>
    <mergeCell ref="AG6:AJ6"/>
    <mergeCell ref="AK6:AN6"/>
    <mergeCell ref="AO6:AR6"/>
    <mergeCell ref="AT6:AV6"/>
    <mergeCell ref="BJ4:BJ6"/>
    <mergeCell ref="BM4:BM5"/>
    <mergeCell ref="BN4:BN5"/>
    <mergeCell ref="BO4:BO5"/>
    <mergeCell ref="BP4:BP5"/>
    <mergeCell ref="BQ4:BQ5"/>
    <mergeCell ref="BM6:BN6"/>
    <mergeCell ref="BO6:BP6"/>
    <mergeCell ref="BQ6:BR6"/>
    <mergeCell ref="AV4:AV5"/>
    <mergeCell ref="BE4:BE6"/>
    <mergeCell ref="BF4:BF6"/>
    <mergeCell ref="BG4:BG6"/>
    <mergeCell ref="BH4:BH6"/>
    <mergeCell ref="BI4:BI6"/>
    <mergeCell ref="AZ2:AZ6"/>
    <mergeCell ref="BE2:BJ2"/>
    <mergeCell ref="BK2:BK6"/>
    <mergeCell ref="BL2:BL6"/>
    <mergeCell ref="BM2:BT2"/>
    <mergeCell ref="AY2:AY6"/>
    <mergeCell ref="X4:X6"/>
    <mergeCell ref="Y4:AF4"/>
    <mergeCell ref="AG4:AR4"/>
    <mergeCell ref="AS4:AS6"/>
    <mergeCell ref="AT4:AT5"/>
    <mergeCell ref="R4:R5"/>
    <mergeCell ref="S4:S5"/>
    <mergeCell ref="T4:T5"/>
    <mergeCell ref="U4:U5"/>
    <mergeCell ref="W4:W6"/>
    <mergeCell ref="BS3:BS6"/>
    <mergeCell ref="BT3:BT6"/>
    <mergeCell ref="E4:E5"/>
    <mergeCell ref="F4:F5"/>
    <mergeCell ref="G4:G5"/>
    <mergeCell ref="H4:H5"/>
    <mergeCell ref="I4:I5"/>
    <mergeCell ref="J4:J5"/>
    <mergeCell ref="K4:K5"/>
    <mergeCell ref="L4:L5"/>
    <mergeCell ref="BE3:BF3"/>
    <mergeCell ref="BG3:BH3"/>
    <mergeCell ref="BI3:BJ3"/>
    <mergeCell ref="BM3:BN3"/>
    <mergeCell ref="BO3:BP3"/>
    <mergeCell ref="BQ3:BR3"/>
    <mergeCell ref="D2:U2"/>
    <mergeCell ref="V2:V6"/>
    <mergeCell ref="W2:AV2"/>
    <mergeCell ref="AW2:AW6"/>
    <mergeCell ref="AX2:AX6"/>
    <mergeCell ref="W3:AR3"/>
    <mergeCell ref="AS3:AV3"/>
    <mergeCell ref="M4:M5"/>
    <mergeCell ref="N4:N5"/>
    <mergeCell ref="D3:D6"/>
    <mergeCell ref="E3:J3"/>
    <mergeCell ref="K3:N3"/>
    <mergeCell ref="O3:S3"/>
    <mergeCell ref="T3:U3"/>
    <mergeCell ref="AU4:AU5"/>
    <mergeCell ref="O4:Q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Csatári Éva</dc:creator>
  <cp:lastModifiedBy>iktato</cp:lastModifiedBy>
  <cp:lastPrinted>2018-02-02T10:02:28Z</cp:lastPrinted>
  <dcterms:created xsi:type="dcterms:W3CDTF">2018-01-09T16:03:18Z</dcterms:created>
  <dcterms:modified xsi:type="dcterms:W3CDTF">2018-03-20T12:54:58Z</dcterms:modified>
</cp:coreProperties>
</file>