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enzugy\Balatonné Andi\2025\"/>
    </mc:Choice>
  </mc:AlternateContent>
  <xr:revisionPtr revIDLastSave="0" documentId="13_ncr:1_{FDDCEA71-5E12-4B5C-B142-C0E88782FD18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2025.I.név ÖNK " sheetId="26" r:id="rId1"/>
    <sheet name="2025.II.név ÖNK  " sheetId="27" r:id="rId2"/>
    <sheet name="2025.III.név ÖNK  " sheetId="28" r:id="rId3"/>
    <sheet name="2025.IV.név ÖNK  " sheetId="29" r:id="rId4"/>
  </sheets>
  <definedNames>
    <definedName name="_xlnm.Print_Titles" localSheetId="0">'2025.I.név ÖNK '!$1:$1</definedName>
    <definedName name="_xlnm.Print_Titles" localSheetId="1">'2025.II.név ÖNK  '!$1:$1</definedName>
    <definedName name="_xlnm.Print_Titles" localSheetId="2">'2025.III.név ÖNK  '!$1:$1</definedName>
    <definedName name="_xlnm.Print_Titles" localSheetId="3">'2025.IV.név ÖNK  '!$1:$1</definedName>
    <definedName name="_xlnm.Print_Area" localSheetId="0">'2025.I.név ÖNK '!$A$1:$BP$12</definedName>
    <definedName name="_xlnm.Print_Area" localSheetId="1">'2025.II.név ÖNK  '!$A$1:$BP$12</definedName>
    <definedName name="_xlnm.Print_Area" localSheetId="2">'2025.III.név ÖNK  '!$A$1:$BP$12</definedName>
    <definedName name="_xlnm.Print_Area" localSheetId="3">'2025.IV.név ÖNK  '!$A$1:$BP$12</definedName>
  </definedNames>
  <calcPr calcId="191029"/>
</workbook>
</file>

<file path=xl/calcChain.xml><?xml version="1.0" encoding="utf-8"?>
<calcChain xmlns="http://schemas.openxmlformats.org/spreadsheetml/2006/main">
  <c r="BE12" i="29" l="1"/>
  <c r="AS12" i="29"/>
  <c r="AG12" i="29"/>
  <c r="BM11" i="29"/>
  <c r="BM12" i="29" s="1"/>
  <c r="AC11" i="29"/>
  <c r="BI7" i="29"/>
  <c r="BI12" i="29" s="1"/>
  <c r="BE7" i="29"/>
  <c r="BA7" i="29"/>
  <c r="BA12" i="29" s="1"/>
  <c r="AW7" i="29"/>
  <c r="AW12" i="29" s="1"/>
  <c r="AS7" i="29"/>
  <c r="AO7" i="29"/>
  <c r="AO12" i="29" s="1"/>
  <c r="AK7" i="29"/>
  <c r="AK12" i="29" s="1"/>
  <c r="AG7" i="29"/>
  <c r="AC7" i="29"/>
  <c r="AC12" i="29" s="1"/>
  <c r="BE12" i="28"/>
  <c r="AS12" i="28"/>
  <c r="AK12" i="28"/>
  <c r="BM11" i="28"/>
  <c r="BM12" i="28" s="1"/>
  <c r="AC11" i="28"/>
  <c r="BI7" i="28"/>
  <c r="BI12" i="28" s="1"/>
  <c r="BE7" i="28"/>
  <c r="BA7" i="28"/>
  <c r="BA12" i="28" s="1"/>
  <c r="AW7" i="28"/>
  <c r="AW12" i="28" s="1"/>
  <c r="AS7" i="28"/>
  <c r="AO7" i="28"/>
  <c r="AO12" i="28" s="1"/>
  <c r="AK7" i="28"/>
  <c r="AG7" i="28"/>
  <c r="AG12" i="28" s="1"/>
  <c r="AC7" i="28"/>
  <c r="AC12" i="28" s="1"/>
  <c r="BE12" i="27"/>
  <c r="AS12" i="27"/>
  <c r="AK12" i="27"/>
  <c r="AC12" i="27"/>
  <c r="BM11" i="27"/>
  <c r="BM12" i="27" s="1"/>
  <c r="AC11" i="27"/>
  <c r="BI7" i="27"/>
  <c r="BI12" i="27" s="1"/>
  <c r="BE7" i="27"/>
  <c r="BA7" i="27"/>
  <c r="BA12" i="27" s="1"/>
  <c r="AW7" i="27"/>
  <c r="AW12" i="27" s="1"/>
  <c r="AS7" i="27"/>
  <c r="AO7" i="27"/>
  <c r="AO12" i="27" s="1"/>
  <c r="AK7" i="27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6" l="1"/>
</calcChain>
</file>

<file path=xl/sharedStrings.xml><?xml version="1.0" encoding="utf-8"?>
<sst xmlns="http://schemas.openxmlformats.org/spreadsheetml/2006/main" count="88" uniqueCount="22">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</sst>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  <font>
      <sz val="10"/>
      <color indexed="8"/>
      <name val="MS Sans Serif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21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0" fontId="6" fillId="0" borderId="1" xfId="13" applyFont="1" applyBorder="1" applyAlignment="1">
      <alignment horizontal="left" vertical="center" wrapText="1"/>
    </xf>
    <xf numFmtId="0" fontId="6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3" fontId="6" fillId="4" borderId="2" xfId="9" applyNumberFormat="1" applyFill="1" applyBorder="1" applyAlignment="1">
      <alignment horizontal="center" vertical="center" wrapText="1"/>
    </xf>
    <xf numFmtId="3" fontId="6" fillId="4" borderId="3" xfId="9" applyNumberFormat="1" applyFill="1" applyBorder="1" applyAlignment="1">
      <alignment horizontal="center" vertical="center" wrapText="1"/>
    </xf>
    <xf numFmtId="3" fontId="6" fillId="4" borderId="4" xfId="9" applyNumberFormat="1" applyFill="1" applyBorder="1" applyAlignment="1">
      <alignment horizontal="center" vertical="center" wrapText="1"/>
    </xf>
    <xf numFmtId="3" fontId="6" fillId="4" borderId="1" xfId="9" applyNumberFormat="1" applyFill="1" applyBorder="1" applyAlignment="1">
      <alignment horizontal="center" vertical="center" wrapText="1"/>
    </xf>
    <xf numFmtId="0" fontId="17" fillId="4" borderId="1" xfId="11" applyFont="1" applyFill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W6" sqref="AW6:AZ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6">
        <v>1611500</v>
      </c>
      <c r="AH2" s="6"/>
      <c r="AI2" s="6"/>
      <c r="AJ2" s="6"/>
      <c r="AK2" s="6">
        <v>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>
        <v>200000</v>
      </c>
      <c r="AX2" s="6"/>
      <c r="AY2" s="6"/>
      <c r="AZ2" s="6"/>
      <c r="BA2" s="6">
        <v>45000</v>
      </c>
      <c r="BB2" s="6"/>
      <c r="BC2" s="6"/>
      <c r="BD2" s="6"/>
      <c r="BE2" s="6">
        <v>0</v>
      </c>
      <c r="BF2" s="6"/>
      <c r="BG2" s="6"/>
      <c r="BH2" s="6"/>
      <c r="BI2" s="6">
        <v>96250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13</v>
      </c>
      <c r="AD5" s="6"/>
      <c r="AE5" s="6"/>
      <c r="AF5" s="6"/>
      <c r="AG5" s="6">
        <v>15892190</v>
      </c>
      <c r="AH5" s="6"/>
      <c r="AI5" s="6"/>
      <c r="AJ5" s="6"/>
      <c r="AK5" s="6">
        <v>0</v>
      </c>
      <c r="AL5" s="6"/>
      <c r="AM5" s="6"/>
      <c r="AN5" s="6"/>
      <c r="AO5" s="6"/>
      <c r="AP5" s="6"/>
      <c r="AQ5" s="6"/>
      <c r="AR5" s="6"/>
      <c r="AS5" s="6">
        <v>0</v>
      </c>
      <c r="AT5" s="6"/>
      <c r="AU5" s="6"/>
      <c r="AV5" s="6"/>
      <c r="AW5" s="6">
        <v>2199448</v>
      </c>
      <c r="AX5" s="6"/>
      <c r="AY5" s="6"/>
      <c r="AZ5" s="6"/>
      <c r="BA5" s="6">
        <v>37680</v>
      </c>
      <c r="BB5" s="6"/>
      <c r="BC5" s="6"/>
      <c r="BD5" s="6"/>
      <c r="BE5" s="6">
        <v>0</v>
      </c>
      <c r="BF5" s="6"/>
      <c r="BG5" s="6"/>
      <c r="BH5" s="6"/>
      <c r="BI5" s="6">
        <v>180660</v>
      </c>
      <c r="BJ5" s="6"/>
      <c r="BK5" s="6"/>
      <c r="BL5" s="6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33</v>
      </c>
      <c r="AD6" s="6"/>
      <c r="AE6" s="6"/>
      <c r="AF6" s="6"/>
      <c r="AG6" s="10">
        <v>13612922</v>
      </c>
      <c r="AH6" s="11"/>
      <c r="AI6" s="11"/>
      <c r="AJ6" s="12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6">
        <v>204427</v>
      </c>
      <c r="BJ6" s="6"/>
      <c r="BK6" s="6"/>
      <c r="BL6" s="6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47</v>
      </c>
      <c r="AD7" s="15"/>
      <c r="AE7" s="15"/>
      <c r="AF7" s="15"/>
      <c r="AG7" s="14">
        <f>SUM(AG2:AJ6)</f>
        <v>31116612</v>
      </c>
      <c r="AH7" s="15"/>
      <c r="AI7" s="15"/>
      <c r="AJ7" s="15"/>
      <c r="AK7" s="14">
        <f>SUM(AK2:AN6)</f>
        <v>0</v>
      </c>
      <c r="AL7" s="15"/>
      <c r="AM7" s="15"/>
      <c r="AN7" s="15"/>
      <c r="AO7" s="14">
        <f>SUM(AO2:AR6)</f>
        <v>0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2399448</v>
      </c>
      <c r="AX7" s="15"/>
      <c r="AY7" s="15"/>
      <c r="AZ7" s="15"/>
      <c r="BA7" s="14">
        <f>SUM(BA2:BD6)</f>
        <v>82680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481337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6">
        <v>8119475</v>
      </c>
      <c r="BN8" s="6"/>
      <c r="BO8" s="6"/>
      <c r="BP8" s="6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6">
        <v>8467200</v>
      </c>
      <c r="BN9" s="6"/>
      <c r="BO9" s="6"/>
      <c r="BP9" s="6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6">
        <v>6647360</v>
      </c>
      <c r="BN10" s="6"/>
      <c r="BO10" s="6"/>
      <c r="BP10" s="6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23234035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58</v>
      </c>
      <c r="AD12" s="15"/>
      <c r="AE12" s="15"/>
      <c r="AF12" s="15"/>
      <c r="AG12" s="14">
        <f t="shared" ref="AG12" si="0">AG7+AG11</f>
        <v>31116612</v>
      </c>
      <c r="AH12" s="15"/>
      <c r="AI12" s="15"/>
      <c r="AJ12" s="15"/>
      <c r="AK12" s="14">
        <f t="shared" ref="AK12" si="1">AK7+AK11</f>
        <v>0</v>
      </c>
      <c r="AL12" s="15"/>
      <c r="AM12" s="15"/>
      <c r="AN12" s="15"/>
      <c r="AO12" s="14">
        <f t="shared" ref="AO12" si="2">AO7+AO11</f>
        <v>0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2399448</v>
      </c>
      <c r="AX12" s="15"/>
      <c r="AY12" s="15"/>
      <c r="AZ12" s="15"/>
      <c r="BA12" s="14">
        <f t="shared" ref="BA12" si="5">BA7+BA11</f>
        <v>82680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481337</v>
      </c>
      <c r="BJ12" s="15"/>
      <c r="BK12" s="15"/>
      <c r="BL12" s="15"/>
      <c r="BM12" s="14">
        <f t="shared" ref="BM12" si="8">BM7+BM11</f>
        <v>23234035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9D74-115D-44A3-B237-7AE8763D4A3A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CB9" sqref="CB9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16">
        <v>1798500</v>
      </c>
      <c r="AH2" s="17"/>
      <c r="AI2" s="17"/>
      <c r="AJ2" s="18"/>
      <c r="AK2" s="6">
        <v>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>
        <v>0</v>
      </c>
      <c r="AX2" s="6"/>
      <c r="AY2" s="6"/>
      <c r="AZ2" s="6"/>
      <c r="BA2" s="16">
        <v>48600</v>
      </c>
      <c r="BB2" s="17"/>
      <c r="BC2" s="17"/>
      <c r="BD2" s="18"/>
      <c r="BE2" s="6">
        <v>0</v>
      </c>
      <c r="BF2" s="6"/>
      <c r="BG2" s="6"/>
      <c r="BH2" s="6"/>
      <c r="BI2" s="6">
        <v>0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15</v>
      </c>
      <c r="AD5" s="6"/>
      <c r="AE5" s="6"/>
      <c r="AF5" s="6"/>
      <c r="AG5" s="16">
        <v>20927028</v>
      </c>
      <c r="AH5" s="17"/>
      <c r="AI5" s="17"/>
      <c r="AJ5" s="18"/>
      <c r="AK5" s="6">
        <v>0</v>
      </c>
      <c r="AL5" s="6"/>
      <c r="AM5" s="6"/>
      <c r="AN5" s="6"/>
      <c r="AO5" s="16">
        <v>18938</v>
      </c>
      <c r="AP5" s="17"/>
      <c r="AQ5" s="17"/>
      <c r="AR5" s="18"/>
      <c r="AS5" s="6">
        <v>0</v>
      </c>
      <c r="AT5" s="6"/>
      <c r="AU5" s="6"/>
      <c r="AV5" s="6"/>
      <c r="AW5" s="6">
        <v>0</v>
      </c>
      <c r="AX5" s="6"/>
      <c r="AY5" s="6"/>
      <c r="AZ5" s="6"/>
      <c r="BA5" s="16">
        <v>63000</v>
      </c>
      <c r="BB5" s="17"/>
      <c r="BC5" s="17"/>
      <c r="BD5" s="18"/>
      <c r="BE5" s="6">
        <v>0</v>
      </c>
      <c r="BF5" s="6"/>
      <c r="BG5" s="6"/>
      <c r="BH5" s="6"/>
      <c r="BI5" s="16">
        <v>142129</v>
      </c>
      <c r="BJ5" s="17"/>
      <c r="BK5" s="17"/>
      <c r="BL5" s="18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31</v>
      </c>
      <c r="AD6" s="6"/>
      <c r="AE6" s="6"/>
      <c r="AF6" s="6"/>
      <c r="AG6" s="19">
        <v>13422749</v>
      </c>
      <c r="AH6" s="20"/>
      <c r="AI6" s="20"/>
      <c r="AJ6" s="20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16">
        <v>159059</v>
      </c>
      <c r="BJ6" s="17"/>
      <c r="BK6" s="17"/>
      <c r="BL6" s="18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47</v>
      </c>
      <c r="AD7" s="15"/>
      <c r="AE7" s="15"/>
      <c r="AF7" s="15"/>
      <c r="AG7" s="14">
        <f>SUM(AG2:AJ6)</f>
        <v>36148277</v>
      </c>
      <c r="AH7" s="15"/>
      <c r="AI7" s="15"/>
      <c r="AJ7" s="15"/>
      <c r="AK7" s="14">
        <f>SUM(AK2:AN6)</f>
        <v>0</v>
      </c>
      <c r="AL7" s="15"/>
      <c r="AM7" s="15"/>
      <c r="AN7" s="15"/>
      <c r="AO7" s="14">
        <f>SUM(AO2:AR6)</f>
        <v>18938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0</v>
      </c>
      <c r="AX7" s="15"/>
      <c r="AY7" s="15"/>
      <c r="AZ7" s="15"/>
      <c r="BA7" s="14">
        <f>SUM(BA2:BD6)</f>
        <v>111600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301188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19">
        <v>6172185</v>
      </c>
      <c r="BN8" s="20"/>
      <c r="BO8" s="20"/>
      <c r="BP8" s="20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19">
        <v>9116100</v>
      </c>
      <c r="BN9" s="20"/>
      <c r="BO9" s="20"/>
      <c r="BP9" s="20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19">
        <v>4952610</v>
      </c>
      <c r="BN10" s="20"/>
      <c r="BO10" s="20"/>
      <c r="BP10" s="20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20240895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58</v>
      </c>
      <c r="AD12" s="15"/>
      <c r="AE12" s="15"/>
      <c r="AF12" s="15"/>
      <c r="AG12" s="14">
        <f t="shared" ref="AG12" si="0">AG7+AG11</f>
        <v>36148277</v>
      </c>
      <c r="AH12" s="15"/>
      <c r="AI12" s="15"/>
      <c r="AJ12" s="15"/>
      <c r="AK12" s="14">
        <f t="shared" ref="AK12" si="1">AK7+AK11</f>
        <v>0</v>
      </c>
      <c r="AL12" s="15"/>
      <c r="AM12" s="15"/>
      <c r="AN12" s="15"/>
      <c r="AO12" s="14">
        <f t="shared" ref="AO12" si="2">AO7+AO11</f>
        <v>18938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0</v>
      </c>
      <c r="AX12" s="15"/>
      <c r="AY12" s="15"/>
      <c r="AZ12" s="15"/>
      <c r="BA12" s="14">
        <f t="shared" ref="BA12" si="5">BA7+BA11</f>
        <v>111600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301188</v>
      </c>
      <c r="BJ12" s="15"/>
      <c r="BK12" s="15"/>
      <c r="BL12" s="15"/>
      <c r="BM12" s="14">
        <f t="shared" ref="BM12" si="8">BM7+BM11</f>
        <v>20240895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AA88-7F31-48D8-BE92-C0C3652E38BB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G16" sqref="AG1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16">
        <v>969626</v>
      </c>
      <c r="AH2" s="17"/>
      <c r="AI2" s="17"/>
      <c r="AJ2" s="18"/>
      <c r="AK2" s="6">
        <v>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>
        <v>200000</v>
      </c>
      <c r="AX2" s="6"/>
      <c r="AY2" s="6"/>
      <c r="AZ2" s="6"/>
      <c r="BA2" s="16">
        <v>17100</v>
      </c>
      <c r="BB2" s="17"/>
      <c r="BC2" s="17"/>
      <c r="BD2" s="18"/>
      <c r="BE2" s="6">
        <v>0</v>
      </c>
      <c r="BF2" s="6"/>
      <c r="BG2" s="6"/>
      <c r="BH2" s="6"/>
      <c r="BI2" s="6">
        <v>306528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19</v>
      </c>
      <c r="AD5" s="6"/>
      <c r="AE5" s="6"/>
      <c r="AF5" s="6"/>
      <c r="AG5" s="16">
        <v>25083462</v>
      </c>
      <c r="AH5" s="17"/>
      <c r="AI5" s="17"/>
      <c r="AJ5" s="18"/>
      <c r="AK5" s="6">
        <v>0</v>
      </c>
      <c r="AL5" s="6"/>
      <c r="AM5" s="6"/>
      <c r="AN5" s="6"/>
      <c r="AO5" s="16">
        <v>754840</v>
      </c>
      <c r="AP5" s="17"/>
      <c r="AQ5" s="17"/>
      <c r="AR5" s="18"/>
      <c r="AS5" s="6">
        <v>0</v>
      </c>
      <c r="AT5" s="6"/>
      <c r="AU5" s="6"/>
      <c r="AV5" s="6"/>
      <c r="AW5" s="6">
        <v>2817127</v>
      </c>
      <c r="AX5" s="6"/>
      <c r="AY5" s="6"/>
      <c r="AZ5" s="6"/>
      <c r="BA5" s="16">
        <v>96060</v>
      </c>
      <c r="BB5" s="17"/>
      <c r="BC5" s="17"/>
      <c r="BD5" s="18"/>
      <c r="BE5" s="6">
        <v>0</v>
      </c>
      <c r="BF5" s="6"/>
      <c r="BG5" s="6"/>
      <c r="BH5" s="6"/>
      <c r="BI5" s="16">
        <v>429349</v>
      </c>
      <c r="BJ5" s="17"/>
      <c r="BK5" s="17"/>
      <c r="BL5" s="18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31</v>
      </c>
      <c r="AD6" s="6"/>
      <c r="AE6" s="6"/>
      <c r="AF6" s="6"/>
      <c r="AG6" s="19">
        <v>12698764</v>
      </c>
      <c r="AH6" s="20"/>
      <c r="AI6" s="20"/>
      <c r="AJ6" s="20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16">
        <v>328471</v>
      </c>
      <c r="BJ6" s="17"/>
      <c r="BK6" s="17"/>
      <c r="BL6" s="18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51</v>
      </c>
      <c r="AD7" s="15"/>
      <c r="AE7" s="15"/>
      <c r="AF7" s="15"/>
      <c r="AG7" s="14">
        <f>SUM(AG2:AJ6)</f>
        <v>38751852</v>
      </c>
      <c r="AH7" s="15"/>
      <c r="AI7" s="15"/>
      <c r="AJ7" s="15"/>
      <c r="AK7" s="14">
        <f>SUM(AK2:AN6)</f>
        <v>0</v>
      </c>
      <c r="AL7" s="15"/>
      <c r="AM7" s="15"/>
      <c r="AN7" s="15"/>
      <c r="AO7" s="14">
        <f>SUM(AO2:AR6)</f>
        <v>754840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3017127</v>
      </c>
      <c r="AX7" s="15"/>
      <c r="AY7" s="15"/>
      <c r="AZ7" s="15"/>
      <c r="BA7" s="14">
        <f>SUM(BA2:BD6)</f>
        <v>113160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1064348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19">
        <v>6843225</v>
      </c>
      <c r="BN8" s="20"/>
      <c r="BO8" s="20"/>
      <c r="BP8" s="20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19">
        <v>9116100</v>
      </c>
      <c r="BN9" s="20"/>
      <c r="BO9" s="20"/>
      <c r="BP9" s="20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19">
        <v>5509780</v>
      </c>
      <c r="BN10" s="20"/>
      <c r="BO10" s="20"/>
      <c r="BP10" s="20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21469105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62</v>
      </c>
      <c r="AD12" s="15"/>
      <c r="AE12" s="15"/>
      <c r="AF12" s="15"/>
      <c r="AG12" s="14">
        <f t="shared" ref="AG12" si="0">AG7+AG11</f>
        <v>38751852</v>
      </c>
      <c r="AH12" s="15"/>
      <c r="AI12" s="15"/>
      <c r="AJ12" s="15"/>
      <c r="AK12" s="14">
        <f t="shared" ref="AK12" si="1">AK7+AK11</f>
        <v>0</v>
      </c>
      <c r="AL12" s="15"/>
      <c r="AM12" s="15"/>
      <c r="AN12" s="15"/>
      <c r="AO12" s="14">
        <f t="shared" ref="AO12" si="2">AO7+AO11</f>
        <v>754840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3017127</v>
      </c>
      <c r="AX12" s="15"/>
      <c r="AY12" s="15"/>
      <c r="AZ12" s="15"/>
      <c r="BA12" s="14">
        <f t="shared" ref="BA12" si="5">BA7+BA11</f>
        <v>113160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1064348</v>
      </c>
      <c r="BJ12" s="15"/>
      <c r="BK12" s="15"/>
      <c r="BL12" s="15"/>
      <c r="BM12" s="14">
        <f t="shared" ref="BM12" si="8">BM7+BM11</f>
        <v>21469105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D403-2D28-45A1-B610-7332C0AA09C8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M9" sqref="BM9:BP9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16">
        <v>1798500</v>
      </c>
      <c r="AH2" s="17"/>
      <c r="AI2" s="17"/>
      <c r="AJ2" s="18"/>
      <c r="AK2" s="6">
        <v>160000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/>
      <c r="AX2" s="6"/>
      <c r="AY2" s="6"/>
      <c r="AZ2" s="6"/>
      <c r="BA2" s="16">
        <v>55800</v>
      </c>
      <c r="BB2" s="17"/>
      <c r="BC2" s="17"/>
      <c r="BD2" s="18"/>
      <c r="BE2" s="6">
        <v>0</v>
      </c>
      <c r="BF2" s="6"/>
      <c r="BG2" s="6"/>
      <c r="BH2" s="6"/>
      <c r="BI2" s="6">
        <v>12000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16</v>
      </c>
      <c r="AD5" s="6"/>
      <c r="AE5" s="6"/>
      <c r="AF5" s="6"/>
      <c r="AG5" s="16">
        <v>18481892</v>
      </c>
      <c r="AH5" s="17"/>
      <c r="AI5" s="17"/>
      <c r="AJ5" s="18"/>
      <c r="AK5" s="6">
        <v>3889505</v>
      </c>
      <c r="AL5" s="6"/>
      <c r="AM5" s="6"/>
      <c r="AN5" s="6"/>
      <c r="AO5" s="16">
        <v>242225</v>
      </c>
      <c r="AP5" s="17"/>
      <c r="AQ5" s="17"/>
      <c r="AR5" s="18"/>
      <c r="AS5" s="6">
        <v>0</v>
      </c>
      <c r="AT5" s="6"/>
      <c r="AU5" s="6"/>
      <c r="AV5" s="6"/>
      <c r="AW5" s="6">
        <v>278175</v>
      </c>
      <c r="AX5" s="6"/>
      <c r="AY5" s="6"/>
      <c r="AZ5" s="6"/>
      <c r="BA5" s="16">
        <v>96600</v>
      </c>
      <c r="BB5" s="17"/>
      <c r="BC5" s="17"/>
      <c r="BD5" s="18"/>
      <c r="BE5" s="6">
        <v>0</v>
      </c>
      <c r="BF5" s="6"/>
      <c r="BG5" s="6"/>
      <c r="BH5" s="6"/>
      <c r="BI5" s="16">
        <v>624585</v>
      </c>
      <c r="BJ5" s="17"/>
      <c r="BK5" s="17"/>
      <c r="BL5" s="18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33</v>
      </c>
      <c r="AD6" s="6"/>
      <c r="AE6" s="6"/>
      <c r="AF6" s="6"/>
      <c r="AG6" s="19">
        <v>13653695</v>
      </c>
      <c r="AH6" s="20"/>
      <c r="AI6" s="20"/>
      <c r="AJ6" s="20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16">
        <v>318273</v>
      </c>
      <c r="BJ6" s="17"/>
      <c r="BK6" s="17"/>
      <c r="BL6" s="18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50</v>
      </c>
      <c r="AD7" s="15"/>
      <c r="AE7" s="15"/>
      <c r="AF7" s="15"/>
      <c r="AG7" s="14">
        <f>SUM(AG2:AJ6)</f>
        <v>33934087</v>
      </c>
      <c r="AH7" s="15"/>
      <c r="AI7" s="15"/>
      <c r="AJ7" s="15"/>
      <c r="AK7" s="14">
        <f>SUM(AK2:AN6)</f>
        <v>4049505</v>
      </c>
      <c r="AL7" s="15"/>
      <c r="AM7" s="15"/>
      <c r="AN7" s="15"/>
      <c r="AO7" s="14">
        <f>SUM(AO2:AR6)</f>
        <v>242225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278175</v>
      </c>
      <c r="AX7" s="15"/>
      <c r="AY7" s="15"/>
      <c r="AZ7" s="15"/>
      <c r="BA7" s="14">
        <f>SUM(BA2:BD6)</f>
        <v>152400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954858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19">
        <v>17059330</v>
      </c>
      <c r="BN8" s="20"/>
      <c r="BO8" s="20"/>
      <c r="BP8" s="20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19">
        <v>9116100</v>
      </c>
      <c r="BN9" s="20"/>
      <c r="BO9" s="20"/>
      <c r="BP9" s="20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19">
        <v>8741265</v>
      </c>
      <c r="BN10" s="20"/>
      <c r="BO10" s="20"/>
      <c r="BP10" s="20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34916695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61</v>
      </c>
      <c r="AD12" s="15"/>
      <c r="AE12" s="15"/>
      <c r="AF12" s="15"/>
      <c r="AG12" s="14">
        <f t="shared" ref="AG12" si="0">AG7+AG11</f>
        <v>33934087</v>
      </c>
      <c r="AH12" s="15"/>
      <c r="AI12" s="15"/>
      <c r="AJ12" s="15"/>
      <c r="AK12" s="14">
        <f t="shared" ref="AK12" si="1">AK7+AK11</f>
        <v>4049505</v>
      </c>
      <c r="AL12" s="15"/>
      <c r="AM12" s="15"/>
      <c r="AN12" s="15"/>
      <c r="AO12" s="14">
        <f t="shared" ref="AO12" si="2">AO7+AO11</f>
        <v>242225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278175</v>
      </c>
      <c r="AX12" s="15"/>
      <c r="AY12" s="15"/>
      <c r="AZ12" s="15"/>
      <c r="BA12" s="14">
        <f t="shared" ref="BA12" si="5">BA7+BA11</f>
        <v>152400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954858</v>
      </c>
      <c r="BJ12" s="15"/>
      <c r="BK12" s="15"/>
      <c r="BL12" s="15"/>
      <c r="BM12" s="14">
        <f t="shared" ref="BM12" si="8">BM7+BM11</f>
        <v>34916695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1:AV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9:AV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7:AV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5:AV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3:AV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1:AV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8</vt:i4>
      </vt:variant>
    </vt:vector>
  </HeadingPairs>
  <TitlesOfParts>
    <vt:vector size="12" baseType="lpstr">
      <vt:lpstr>2025.I.név ÖNK </vt:lpstr>
      <vt:lpstr>2025.II.név ÖNK  </vt:lpstr>
      <vt:lpstr>2025.III.név ÖNK  </vt:lpstr>
      <vt:lpstr>2025.IV.név ÖNK  </vt:lpstr>
      <vt:lpstr>'2025.I.név ÖNK '!Nyomtatási_cím</vt:lpstr>
      <vt:lpstr>'2025.II.név ÖNK  '!Nyomtatási_cím</vt:lpstr>
      <vt:lpstr>'2025.III.név ÖNK  '!Nyomtatási_cím</vt:lpstr>
      <vt:lpstr>'2025.IV.név ÖNK  '!Nyomtatási_cím</vt:lpstr>
      <vt:lpstr>'2025.I.név ÖNK '!Nyomtatási_terület</vt:lpstr>
      <vt:lpstr>'2025.II.név ÖNK  '!Nyomtatási_terület</vt:lpstr>
      <vt:lpstr>'2025.III.név ÖNK  '!Nyomtatási_terület</vt:lpstr>
      <vt:lpstr>'2025.IV.név ÖNK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2026-02-03T12:58:36Z</dcterms:modified>
</cp:coreProperties>
</file>